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odávka knih" sheetId="1" r:id="rId1"/>
    <sheet name="Krycí list rozpočtu" sheetId="2" r:id="rId2"/>
    <sheet name="List3" sheetId="3" r:id="rId3"/>
  </sheets>
  <calcPr calcId="145621"/>
</workbook>
</file>

<file path=xl/calcChain.xml><?xml version="1.0" encoding="utf-8"?>
<calcChain xmlns="http://schemas.openxmlformats.org/spreadsheetml/2006/main">
  <c r="J5" i="1" l="1"/>
  <c r="J6" i="1"/>
  <c r="J7" i="1"/>
  <c r="J8" i="1"/>
  <c r="J9" i="1"/>
  <c r="J10" i="1"/>
  <c r="J11" i="1"/>
  <c r="J12" i="1"/>
  <c r="J13" i="1"/>
  <c r="J14" i="1"/>
  <c r="J15" i="1"/>
  <c r="J16" i="1"/>
  <c r="J17" i="1"/>
  <c r="I6" i="1" l="1"/>
  <c r="I7" i="1"/>
  <c r="I10" i="1"/>
  <c r="I11" i="1"/>
  <c r="I14" i="1"/>
  <c r="I15" i="1"/>
  <c r="G5" i="1"/>
  <c r="I5" i="1" s="1"/>
  <c r="G6" i="1"/>
  <c r="G7" i="1"/>
  <c r="G8" i="1"/>
  <c r="I8" i="1" s="1"/>
  <c r="G9" i="1"/>
  <c r="I9" i="1" s="1"/>
  <c r="G10" i="1"/>
  <c r="G11" i="1"/>
  <c r="G12" i="1"/>
  <c r="I12" i="1" s="1"/>
  <c r="G13" i="1"/>
  <c r="I13" i="1" s="1"/>
  <c r="G14" i="1"/>
  <c r="G15" i="1"/>
  <c r="G16" i="1"/>
  <c r="I16" i="1" s="1"/>
  <c r="G17" i="1"/>
  <c r="I17" i="1" s="1"/>
  <c r="G4" i="1" l="1"/>
  <c r="I4" i="1" s="1"/>
  <c r="I18" i="1" s="1"/>
  <c r="C10" i="2" s="1"/>
  <c r="J4" i="1" l="1"/>
  <c r="G18" i="1"/>
  <c r="B10" i="2" s="1"/>
  <c r="J18" i="1" l="1"/>
  <c r="E10" i="2" s="1"/>
</calcChain>
</file>

<file path=xl/sharedStrings.xml><?xml version="1.0" encoding="utf-8"?>
<sst xmlns="http://schemas.openxmlformats.org/spreadsheetml/2006/main" count="88" uniqueCount="60">
  <si>
    <t>ks</t>
  </si>
  <si>
    <t>kód výdaje</t>
  </si>
  <si>
    <t>počet jednotek</t>
  </si>
  <si>
    <t>technické parametry, technická specifikace</t>
  </si>
  <si>
    <t>003</t>
  </si>
  <si>
    <t>Kč bez DPH/jedn.</t>
  </si>
  <si>
    <t>Sazba DPH</t>
  </si>
  <si>
    <t>DPH v Kč</t>
  </si>
  <si>
    <t>jedn.</t>
  </si>
  <si>
    <t>Cena celkem bez DPH</t>
  </si>
  <si>
    <t>Cena celkem vč. DPH</t>
  </si>
  <si>
    <t>Č. pol.</t>
  </si>
  <si>
    <t>obrázek</t>
  </si>
  <si>
    <t>KERAMIKA</t>
  </si>
  <si>
    <t>DPH</t>
  </si>
  <si>
    <t>Cena včetně DPH</t>
  </si>
  <si>
    <t>Datum, razítko a podpis</t>
  </si>
  <si>
    <t>S nůší do světa řemesel</t>
  </si>
  <si>
    <t>Název veřejné zakázky</t>
  </si>
  <si>
    <t>Prodávající</t>
  </si>
  <si>
    <t>Kupující</t>
  </si>
  <si>
    <t>Via rustica o.s., náměstí Svobody 320, 395 01 Pacov</t>
  </si>
  <si>
    <t>IČ: 26982170, DIČ: CZ26982170</t>
  </si>
  <si>
    <t>Nabídková cena bez DPH</t>
  </si>
  <si>
    <t>Kupující:</t>
  </si>
  <si>
    <t>Prodávající:</t>
  </si>
  <si>
    <t>Výrobce, název, typ, popis (UVEDE UCHAZEČ)</t>
  </si>
  <si>
    <t>Rozpočet - technická specifikace</t>
  </si>
  <si>
    <t>VEŘEJNÁ ZAKÁZKA NA DODÁVKY - KRYCÍ LIST ROZPOČTU</t>
  </si>
  <si>
    <t xml:space="preserve">kniha Malujeme na sklo
</t>
  </si>
  <si>
    <t>kniha Filcování</t>
  </si>
  <si>
    <t>CELKEM</t>
  </si>
  <si>
    <t>Dodávka knih</t>
  </si>
  <si>
    <t>Název projektu</t>
  </si>
  <si>
    <t xml:space="preserve">Dřevo - Velká encyklopedie
</t>
  </si>
  <si>
    <t xml:space="preserve">kniha o řezbářství; Řezbářství -- Detailní postupy a techniky krok za krokem
</t>
  </si>
  <si>
    <t>kniha Malujeme na sklo</t>
  </si>
  <si>
    <t>Ideální seznámení začátečníků s řezbářstvím. Předvedené základní techniky jsou následovány projekty, které jsou krok za krokem detailně rozpracovány.  kniha obsahuje detailní postupy a techniky krok za krokem; min. 192 stran, 165 × 206 × 22 mm, jazyk CZ</t>
  </si>
  <si>
    <t>96 stran,  Kniha představí různé techniky a 15 projektů s originálními nápady zdobení a malování skleněných povrchů. praktické informace, které představují důležitý   základ pro další experimentování. Pojednání o skle, barvách, materiálech a úskalích, které zdobení skla přináší. Poté vám představíme techniky aplikace barev a zdobení skla, k nimž patří malování štětcem, práce s houbičkou, pokovování, monotisk, osazování a sgraffito. Následuje 15 projektů, které vám krok za krokem předvedou uvedené techniky podrobněji. Záběr projektů, popisujících zdobení skleněných prvků interiéru, je velmi široký. Dozvíte se, jak vytvořit funkční i čistě dekorativní úpravy velkých i drobných objektů, pokovit stojánky na vonné tyčinky, ozdobit skleničky houbičkou namočenou v barvě, vyrobit matování na skle, nebo ozvláštnit skleněnou kruhovou desku stolku. Kniha osloví jak ty, kteří už mají s malováním nějaké zkušenosti, tak i úplné začátečníky, stejně jako všechny ty, kteří se budou řídit přesně instrukcemi, nebo popsané techniky přizpůsobí svým konkrétním výtvarným záměrům. Ať už zvolíte jakýkoli z výše uvedených postupů, tato kniha vám v každém případě nabídne svěží pohled na výtvarné úpravy skleněných prvků interiéru. Rok vydání: 2004 a později; Jazyk knihy Čeština Rozměr knihy 172x230x11</t>
  </si>
  <si>
    <t>kniha Vyrábíme z kůže a jiných materiálů</t>
  </si>
  <si>
    <t>Velmi názorně propracované návody jak vytvářet ozdobné předměty především z kůže, ale i z provázků, kamenů a jiných materiálů. Postup práce je podrobně vysvětlen a jednotlivé techniky jsou názorně rozkresleny, přičemž se postupuje od jednoduchých výtvorů ke složitějším. Každý si může vlastnoručně vyrobit originální ozdoby, jako jsou například náramky různých vzorů, prstýnky, šmodrchlový náhrdelník, závěs pro hezký kamínek.  kniha obsahuje i popis ražení do kůže a praktický návod na potisk trička. Počet stran: min 120, vazba: brožovaná bez přebalu lesklá, jazyk: CZ</t>
  </si>
  <si>
    <t>kniha Kůže</t>
  </si>
  <si>
    <t xml:space="preserve">publikace která se věnuje nejrůznějším výrobkům z kůže vznikajících v různých kožedělných odvětvích. Výhodou pro čtenáře jsou komplexní informace o více řemeslech, kterými se kvůli velkému množství kožených produktů kniha zabývá. Čtenář se seznámí s historií a může si vytvořit představu o širokém sortimentu výrobků (obuv, řemeny a opasky, kožichy, kabely a brašny, rukavice, sedla, chomouty, postroje, biče a jiné), dozví se, jakým způsobem se kůže zpracovávala (koželužství, jirchařství), jaký druh kůže je potřebný pro ten který výrobek. Nejvíce se však dozví v návodných a srozumitelných kapitolách o technologii a postupech při zpracování a výrobě - jak o základní (šití, tvarování, pletení apod.), tak i o různých zdobných technikách (vyšívání, ražba, rytí, vybíjení apod.). Kniha je určena všem zájemcům o rukodělnná řemesla, ale s úspěchem ji může vyžít i profesionální řemeslník či výtvarník.   Vazba Brožovaná bez přebalu lesklá,  počet stran min. 180                             </t>
  </si>
  <si>
    <t>kniha Originální výrobky z plsti</t>
  </si>
  <si>
    <t>Po seznámení s těmito materiály v bohatých a jemných odstínech práci s plstí a ovčím rounem doslova propadnete. Prostřednictvím 20 podrobně vysvětlených postupů poznáte překvapivou poddajnost těchto sametově jemných materiálů.
Parametry produktu
čeština 
2008 Rok vydání 2008 a později
min 64  stran</t>
  </si>
  <si>
    <t xml:space="preserve">Krtek a kalhotky </t>
  </si>
  <si>
    <t>Klasické leporelo pro předškolní děti. Krtek a jeho kamarádi - zajíček, medvěd, myška a žabka, prožívají velká dobrodružství v lese, na louce a ve vodě. Krtek si navíc ušije s pomocí dalších zvířátek nádherné kalhotky. Jazyk: čeština
Počet stránek: min. 12</t>
  </si>
  <si>
    <t>Sedmero krkavců</t>
  </si>
  <si>
    <t xml:space="preserve"> Kniha: Sedmero krkavců
A pohádky,říkadla
Rok vydání:  2000 a později
Počet stran:  min. 71</t>
  </si>
  <si>
    <t>Legenda o Ostrojovi</t>
  </si>
  <si>
    <t>Kniha: Dřevo od A do Z</t>
  </si>
  <si>
    <t>kniha Tkaní na rámu</t>
  </si>
  <si>
    <t>Plstění ovčí vlny</t>
  </si>
  <si>
    <t>Popis: 1× kniha, vázaná,  min. 348 stran,  jak žili naši venkovští předkové v knížecích přemyslovských Čechách, a to na životních osudech jednoho hypotetického poddaného rolníka. 
V celkem 21 kapitolách se tak dovíme o Ostojově životním prostředí, jeho povinnostech k únětické církevní vrchnosti, jeho sociálním zařazení, dále jak mohla vypadat jeho levohradecká usedlost, jak pracoval, jak asi žila jeho rodina, čím se živil, co jedl, jak se oblékal, jak asi vypadalo jeho náboženské přesvědčení, jeho pověry, jak nejspíš prožíval sváteční dny, čeho se bál, jak stonal a čím své nemoci léčil; pochopitelně nechybějí ani partie o narození a smrti. Neobyčejně zajímavý je též popis Ostojova cyklu zemědělského roku, tak slavnostní a svátků s ním spojených. Kniha je určena všem, kdo se zajímají o archeologii a o historii středověku, především o tu kulturní a každodenní. Doplněno obsáhlým a aktualizovaným seznamem literatury. Množství náčrtů, mapek a obrázků, jichž je oproti původnímu vydání téměř dvojnásobek.</t>
  </si>
  <si>
    <t xml:space="preserve">Rok vydání:  2006 a později
Počet stran:  min. 427
Téma:  dřevo, nábytek, truhlářství, výrobky
Kniha Dřevo od A do Z nabízí podrobný výklad o různých druzích dřeva, lišících se strukturou, barvou, tvrdostí a dalšími významnými vlastnostmi, nabízí množství informací o rozličných způsobech opracování dřeva, naleznete v ní popis běžných nástrojů a nejdůležitějších pracovních postupů. V části věnované výrobě nábytku se seznámíte se vším, co patří k práci truhláře tedy nejen se základním opracováním dřeva, ale i s jeho soustružením, řezbováním, zhotovováním intarzií a renovacemi nábytku. Na cestě k porozumění dřevu a práci se dřevem vás bude provázet na 2000 barevných fotografií a ilustrací.
</t>
  </si>
  <si>
    <t>Počet stran: min. 64
Vazba: Vázaný
Rok a měsíc vydání: min. 2012    zpracování ovčí vlny se v úvodu svojí další knížky krátce podívá do historie zpracovávání ovčí vlny, jednu kapitolu věnuje přípravě a způsobu praní ovčí vlny. Pro většinu uvedených námětů zvolila jednoduché formy plstění bez složitých pomůcek. Ukazuje také základy techniky mokrého plstění a jednoduché tradiční vzorování a postupně přechází k novějšímu způsobu plstění jehlou. Podle přehledných návodů si pak každý může snadno vytvořit míček, kuličky, spirálky dredy, náramky, motýla, vílu, medvídky nebo praktické podložky na židli či vlněné vložky do bot.</t>
  </si>
  <si>
    <t>publikace pro všechny, kdo dokážou plně ocenit krásu dřeva. Hlavní část knihy tvoří abecedně řazený encyklopedický přehled 150 celosvětově nejznámějších a nejoblíbenějších druhů dřeva, včetně informací o jejich klíčových vlastnostech, opracovatelnosti a komerčním využití. Každé z hesel je doplněno unikátní detailní barevnou fotografií, která ukazuje texturu, kresbu, celkový vzhled a barvu daného druhu dřeva a poskytuje tak cenný obrazový podklad pro výběr dřevařského materiálu. Rozsah: min. 192 stran, Vazba: vázaná 
Rok vydání: 2009 a později, jakzyk CZ</t>
  </si>
  <si>
    <t>Najdete v ní popisy různých druhů barev na sklo a ukázky mnoha způsobů jejich použití. Obsahuje i množství originálních autorských šablon. Díky této knize poznáte mimo jiné techniku konturovou, stékanou i tupovanou, zvládnete malování na sklo, porcelán i kov, získáte šablony pro zdobení skleniček, talířů i šperků. Načerpáte inspiraci pro malování dokonalé i jen tak hravé, pro práci zcela precizní i pro zábavnou hru s barvami, která se bude dařit i vašim dětem. Přestaňte se bát, že malování nezvládnete a pusťte se za pomoci této knihy do krásné barevné hry.
min. 48 stran
Datum vydání:2009 a později, Jazyk knihy: CZ</t>
  </si>
  <si>
    <t>Filcování neboli plstění patří mezi tradiční techniky.Příprava materiálu a různé způsoby jeho zpracování, jako je mokré filcování bez forem, v rohoži i na formě, filcování jehlou i motanou techniku. Dvacítka projektů s fotografiemi, podle nichž lze krok za krokem zhotovit např. šperk, papuče či polštář.; vázaná s laminovaným potahem 
Úprava:  min 96 stran : ilustrace (převážně barev.)
Rok vydání   2008 a později ; Jazyk: CZ</t>
  </si>
  <si>
    <t xml:space="preserve">
Autorka v knize popisuje techniku výroby textilií, která je stará více, než několik tisíc let. Popsaná technika ručního tkaní je stále využívána nejen v rámci amatérských aktivit, ale též při tvorbě uměleckých předmětů. Z jakýchkoliv nití a prostých pomůcek lze vytvořit zajímavé výtvarné dílo. Jednoduchý a snadný princip umožní rozvinout fantazii tak, aby posloužila výrobě užitečných a moderních textilií jako jsou bytové doplňky, kabelky, šály, šátky, barety, sedla vest nebo šatů nebo jen malé brože. V knize jsou popsány i zcela neobvyklé techniky tkaní z drátků, kůže a korálků, využitelné pro zhotovení zajímavých šperků. A to vše jde i bez tkalcovských stavů, jen na tvrdší papírové desce nebo snadno zhotovitelném rámu.
min 112 stran
rok vydání:2010 a později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</si>
</sst>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u/>
      <sz val="11"/>
      <color theme="10"/>
      <name val="Calibri"/>
      <family val="2"/>
      <charset val="238"/>
    </font>
    <font>
      <sz val="11"/>
      <color rgb="FF000000"/>
      <name val="Calibri"/>
      <family val="2"/>
      <charset val="238"/>
      <scheme val="minor"/>
    </font>
    <font>
      <b/>
      <sz val="12"/>
      <color theme="1"/>
      <name val="Calibri"/>
      <family val="2"/>
      <charset val="238"/>
      <scheme val="minor"/>
    </font>
    <font>
      <b/>
      <sz val="12"/>
      <name val="Arial"/>
      <family val="2"/>
      <charset val="238"/>
    </font>
    <font>
      <i/>
      <sz val="10"/>
      <name val="Arial"/>
      <family val="2"/>
      <charset val="238"/>
    </font>
    <font>
      <b/>
      <sz val="10"/>
      <name val="Arial"/>
      <family val="2"/>
      <charset val="238"/>
    </font>
    <font>
      <b/>
      <i/>
      <sz val="10"/>
      <name val="Arial"/>
      <family val="2"/>
      <charset val="238"/>
    </font>
    <font>
      <b/>
      <sz val="16"/>
      <color theme="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theme="0" tint="-0.14996795556505021"/>
        <bgColor indexed="64"/>
      </patternFill>
    </fill>
    <fill>
      <patternFill patternType="solid">
        <fgColor indexed="22"/>
        <bgColor indexed="64"/>
      </patternFill>
    </fill>
    <fill>
      <patternFill patternType="solid">
        <fgColor theme="0" tint="-0.2499465926084170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s>
  <cellStyleXfs count="2">
    <xf numFmtId="0" fontId="0" fillId="0" borderId="0"/>
    <xf numFmtId="0" fontId="5" fillId="0" borderId="0" applyNumberFormat="0" applyFill="0" applyBorder="0" applyAlignment="0" applyProtection="0">
      <alignment vertical="top"/>
      <protection locked="0"/>
    </xf>
  </cellStyleXfs>
  <cellXfs count="91">
    <xf numFmtId="0" fontId="0" fillId="0" borderId="0" xfId="0"/>
    <xf numFmtId="0" fontId="0" fillId="0" borderId="0" xfId="0" applyAlignment="1">
      <alignment vertical="center"/>
    </xf>
    <xf numFmtId="0" fontId="4" fillId="0" borderId="1" xfId="0" applyFont="1" applyFill="1" applyBorder="1" applyAlignment="1">
      <alignment vertical="center" wrapText="1"/>
    </xf>
    <xf numFmtId="9" fontId="4" fillId="0" borderId="1" xfId="0" applyNumberFormat="1" applyFont="1" applyFill="1" applyBorder="1" applyAlignment="1">
      <alignment vertical="center"/>
    </xf>
    <xf numFmtId="0" fontId="0" fillId="0" borderId="0" xfId="0" applyAlignment="1">
      <alignment wrapText="1"/>
    </xf>
    <xf numFmtId="0" fontId="0" fillId="0" borderId="0" xfId="0" applyAlignment="1">
      <alignment horizontal="center" vertical="center"/>
    </xf>
    <xf numFmtId="0" fontId="0" fillId="0" borderId="1" xfId="0" applyBorder="1" applyAlignment="1">
      <alignment horizontal="center" vertical="center"/>
    </xf>
    <xf numFmtId="49"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3"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3" fontId="3"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9" fillId="0" borderId="8" xfId="0" applyFont="1" applyBorder="1" applyAlignment="1">
      <alignment horizontal="center" vertical="center"/>
    </xf>
    <xf numFmtId="4" fontId="10" fillId="4" borderId="12" xfId="0" applyNumberFormat="1" applyFont="1" applyFill="1" applyBorder="1" applyAlignment="1">
      <alignment horizontal="center" vertical="center"/>
    </xf>
    <xf numFmtId="4" fontId="0" fillId="0" borderId="0" xfId="0" applyNumberFormat="1"/>
    <xf numFmtId="0" fontId="0" fillId="0" borderId="18" xfId="0" applyBorder="1" applyAlignment="1">
      <alignment horizontal="left" vertical="center"/>
    </xf>
    <xf numFmtId="0" fontId="0" fillId="0" borderId="19" xfId="0" applyBorder="1"/>
    <xf numFmtId="0" fontId="0" fillId="0" borderId="20" xfId="0" applyBorder="1"/>
    <xf numFmtId="0" fontId="0" fillId="0" borderId="21" xfId="0" applyBorder="1"/>
    <xf numFmtId="0" fontId="0" fillId="0" borderId="22" xfId="0" applyBorder="1"/>
    <xf numFmtId="0" fontId="0" fillId="0" borderId="0" xfId="0" applyBorder="1"/>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4" xfId="0" applyBorder="1"/>
    <xf numFmtId="0" fontId="4" fillId="0" borderId="1" xfId="0" applyFont="1" applyFill="1" applyBorder="1" applyAlignment="1">
      <alignment vertical="center"/>
    </xf>
    <xf numFmtId="4" fontId="10" fillId="5" borderId="8" xfId="0" applyNumberFormat="1" applyFont="1" applyFill="1" applyBorder="1" applyAlignment="1">
      <alignment horizontal="center" vertical="center"/>
    </xf>
    <xf numFmtId="4" fontId="10" fillId="0" borderId="27" xfId="0" applyNumberFormat="1" applyFont="1" applyBorder="1" applyAlignment="1">
      <alignment horizontal="center" vertical="center"/>
    </xf>
    <xf numFmtId="4" fontId="10" fillId="0" borderId="30" xfId="0" applyNumberFormat="1" applyFont="1" applyFill="1" applyBorder="1" applyAlignment="1">
      <alignment horizontal="center" vertical="center"/>
    </xf>
    <xf numFmtId="0" fontId="0" fillId="0" borderId="0" xfId="0" applyAlignment="1">
      <alignment vertical="center" wrapText="1"/>
    </xf>
    <xf numFmtId="0" fontId="2" fillId="3" borderId="26" xfId="0" applyFont="1" applyFill="1" applyBorder="1" applyAlignment="1">
      <alignment horizontal="center" vertical="center" wrapText="1"/>
    </xf>
    <xf numFmtId="0" fontId="0" fillId="0" borderId="1" xfId="0" applyBorder="1"/>
    <xf numFmtId="0" fontId="5" fillId="0" borderId="1" xfId="1" applyBorder="1" applyAlignment="1" applyProtection="1"/>
    <xf numFmtId="0" fontId="0" fillId="0" borderId="1" xfId="0" applyBorder="1" applyAlignment="1">
      <alignment wrapText="1"/>
    </xf>
    <xf numFmtId="4" fontId="4" fillId="0" borderId="1" xfId="0" applyNumberFormat="1" applyFont="1" applyFill="1" applyBorder="1" applyAlignment="1">
      <alignment vertical="center"/>
    </xf>
    <xf numFmtId="4" fontId="0" fillId="0" borderId="0" xfId="0" applyNumberFormat="1" applyAlignment="1">
      <alignment vertical="center"/>
    </xf>
    <xf numFmtId="4" fontId="3" fillId="3" borderId="1" xfId="0" applyNumberFormat="1" applyFont="1" applyFill="1" applyBorder="1" applyAlignment="1">
      <alignment horizontal="center" vertical="center"/>
    </xf>
    <xf numFmtId="0" fontId="4" fillId="0" borderId="1" xfId="0" applyFont="1" applyBorder="1" applyAlignment="1">
      <alignment vertical="center" wrapText="1"/>
    </xf>
    <xf numFmtId="49" fontId="4" fillId="0" borderId="1" xfId="0" applyNumberFormat="1" applyFont="1" applyFill="1" applyBorder="1" applyAlignment="1">
      <alignment horizontal="center" vertical="center"/>
    </xf>
    <xf numFmtId="0" fontId="0" fillId="0" borderId="1" xfId="0" applyBorder="1" applyAlignment="1">
      <alignment vertical="center" wrapText="1"/>
    </xf>
    <xf numFmtId="49" fontId="4" fillId="0" borderId="1" xfId="0" applyNumberFormat="1" applyFont="1" applyFill="1" applyBorder="1" applyAlignment="1">
      <alignment horizontal="right" vertical="center"/>
    </xf>
    <xf numFmtId="0" fontId="4" fillId="0" borderId="1" xfId="0" applyFont="1" applyFill="1" applyBorder="1" applyAlignment="1">
      <alignment horizontal="right" vertical="center"/>
    </xf>
    <xf numFmtId="4" fontId="4" fillId="0" borderId="1" xfId="0" applyNumberFormat="1" applyFont="1" applyFill="1" applyBorder="1" applyAlignment="1">
      <alignment horizontal="right" vertical="center"/>
    </xf>
    <xf numFmtId="0" fontId="0" fillId="0" borderId="1" xfId="0" applyFill="1" applyBorder="1" applyAlignment="1">
      <alignment horizontal="left" vertical="center" wrapText="1"/>
    </xf>
    <xf numFmtId="0" fontId="0" fillId="0" borderId="1" xfId="0" applyFill="1" applyBorder="1" applyAlignment="1">
      <alignment wrapText="1"/>
    </xf>
    <xf numFmtId="0" fontId="6" fillId="0" borderId="1" xfId="0" applyFont="1" applyFill="1" applyBorder="1" applyAlignment="1">
      <alignment vertical="center" wrapText="1"/>
    </xf>
    <xf numFmtId="2" fontId="4" fillId="0" borderId="1" xfId="0" applyNumberFormat="1" applyFont="1" applyFill="1" applyBorder="1" applyAlignment="1">
      <alignment vertical="center"/>
    </xf>
    <xf numFmtId="2" fontId="4" fillId="0" borderId="1" xfId="0" applyNumberFormat="1" applyFont="1" applyFill="1" applyBorder="1" applyAlignment="1">
      <alignment horizontal="right" vertical="center"/>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49" fontId="4" fillId="0" borderId="2" xfId="0" applyNumberFormat="1" applyFont="1" applyFill="1" applyBorder="1" applyAlignment="1">
      <alignment horizontal="center" vertical="center"/>
    </xf>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xf numFmtId="0" fontId="0" fillId="0" borderId="1" xfId="0" applyFill="1" applyBorder="1" applyAlignment="1">
      <alignment horizontal="left" vertical="top" wrapText="1"/>
    </xf>
    <xf numFmtId="0" fontId="4" fillId="2" borderId="1" xfId="0" applyFont="1" applyFill="1" applyBorder="1" applyAlignment="1">
      <alignment horizontal="left" vertical="center" wrapText="1"/>
    </xf>
    <xf numFmtId="0" fontId="0" fillId="2" borderId="1" xfId="0" applyFill="1" applyBorder="1" applyAlignment="1">
      <alignment horizontal="center" vertical="center"/>
    </xf>
    <xf numFmtId="49" fontId="4" fillId="2" borderId="1" xfId="0" applyNumberFormat="1" applyFont="1" applyFill="1" applyBorder="1" applyAlignment="1">
      <alignment horizontal="right" vertical="center"/>
    </xf>
    <xf numFmtId="0" fontId="4" fillId="2" borderId="1" xfId="0" applyFont="1" applyFill="1" applyBorder="1" applyAlignment="1">
      <alignment horizontal="right" vertical="center"/>
    </xf>
    <xf numFmtId="2" fontId="4" fillId="2" borderId="1" xfId="0" applyNumberFormat="1" applyFont="1" applyFill="1" applyBorder="1" applyAlignment="1">
      <alignment horizontal="right" vertical="center"/>
    </xf>
    <xf numFmtId="4" fontId="4" fillId="2" borderId="1" xfId="0" applyNumberFormat="1" applyFont="1" applyFill="1" applyBorder="1" applyAlignment="1">
      <alignment horizontal="right" vertical="center"/>
    </xf>
    <xf numFmtId="10" fontId="4" fillId="2" borderId="1" xfId="0" applyNumberFormat="1" applyFont="1" applyFill="1" applyBorder="1" applyAlignment="1">
      <alignment horizontal="right" vertical="center"/>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7" fillId="0" borderId="4" xfId="0" applyFont="1" applyBorder="1" applyAlignment="1">
      <alignment horizontal="center" vertical="center"/>
    </xf>
    <xf numFmtId="0" fontId="12" fillId="0" borderId="0" xfId="0" applyFont="1" applyAlignment="1">
      <alignment horizontal="center" vertical="center"/>
    </xf>
    <xf numFmtId="0" fontId="0" fillId="0" borderId="15" xfId="0" applyFont="1" applyBorder="1" applyAlignment="1">
      <alignment horizontal="left" vertical="top" wrapText="1"/>
    </xf>
    <xf numFmtId="0" fontId="0" fillId="0" borderId="3" xfId="0" applyFont="1" applyBorder="1" applyAlignment="1">
      <alignment horizontal="left" vertical="top" wrapText="1"/>
    </xf>
    <xf numFmtId="0" fontId="0" fillId="0" borderId="16" xfId="0" applyFont="1" applyFill="1" applyBorder="1" applyAlignment="1">
      <alignment horizontal="left" vertical="top" wrapText="1"/>
    </xf>
    <xf numFmtId="0" fontId="0" fillId="0" borderId="17" xfId="0" applyFont="1" applyFill="1" applyBorder="1" applyAlignment="1">
      <alignment horizontal="left" vertical="top" wrapText="1"/>
    </xf>
    <xf numFmtId="4" fontId="10" fillId="4" borderId="26" xfId="0" applyNumberFormat="1" applyFont="1" applyFill="1" applyBorder="1" applyAlignment="1">
      <alignment horizontal="center" vertical="center"/>
    </xf>
    <xf numFmtId="4" fontId="10" fillId="4" borderId="2" xfId="0" applyNumberFormat="1" applyFont="1" applyFill="1" applyBorder="1" applyAlignment="1">
      <alignment horizontal="center" vertical="center"/>
    </xf>
    <xf numFmtId="4" fontId="10" fillId="0" borderId="28" xfId="0" applyNumberFormat="1" applyFont="1" applyFill="1" applyBorder="1" applyAlignment="1">
      <alignment horizontal="center" vertical="center"/>
    </xf>
    <xf numFmtId="4" fontId="10" fillId="0" borderId="29" xfId="0" applyNumberFormat="1" applyFont="1" applyFill="1" applyBorder="1" applyAlignment="1">
      <alignment horizontal="center" vertical="center"/>
    </xf>
    <xf numFmtId="0" fontId="8" fillId="4" borderId="5"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1" fillId="0" borderId="8" xfId="0" applyFont="1" applyFill="1" applyBorder="1" applyAlignment="1">
      <alignment horizontal="left" vertical="center"/>
    </xf>
    <xf numFmtId="0" fontId="11" fillId="0" borderId="1" xfId="0" applyFont="1" applyFill="1" applyBorder="1" applyAlignment="1">
      <alignment horizontal="left" vertical="center"/>
    </xf>
    <xf numFmtId="0" fontId="11" fillId="0" borderId="12" xfId="0" applyFont="1" applyFill="1" applyBorder="1" applyAlignment="1">
      <alignment horizontal="left" vertical="center"/>
    </xf>
    <xf numFmtId="0" fontId="0" fillId="0" borderId="13" xfId="0" applyFont="1" applyBorder="1" applyAlignment="1">
      <alignment horizontal="left" wrapText="1"/>
    </xf>
    <xf numFmtId="0" fontId="0" fillId="0" borderId="14" xfId="0" applyFont="1" applyBorder="1" applyAlignment="1">
      <alignment horizontal="left" wrapText="1"/>
    </xf>
    <xf numFmtId="0" fontId="0" fillId="0" borderId="9" xfId="0" applyFont="1" applyFill="1" applyBorder="1" applyAlignment="1">
      <alignment horizontal="left" wrapText="1"/>
    </xf>
    <xf numFmtId="0" fontId="0" fillId="0" borderId="11" xfId="0" applyFont="1" applyFill="1" applyBorder="1" applyAlignment="1">
      <alignment horizontal="left" wrapText="1"/>
    </xf>
    <xf numFmtId="0" fontId="1" fillId="0" borderId="1" xfId="0" applyFont="1" applyBorder="1" applyAlignment="1">
      <alignment wrapText="1"/>
    </xf>
  </cellXfs>
  <cellStyles count="2">
    <cellStyle name="Hypertextový odkaz" xfId="1" builtinId="8"/>
    <cellStyle name="Normální"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tabSelected="1" topLeftCell="A17" zoomScale="98" zoomScaleNormal="98" workbookViewId="0">
      <selection activeCell="I18" sqref="I18"/>
    </sheetView>
  </sheetViews>
  <sheetFormatPr defaultRowHeight="15" x14ac:dyDescent="0.25"/>
  <cols>
    <col min="1" max="1" width="9.140625" style="5"/>
    <col min="2" max="2" width="22.85546875" style="33" customWidth="1"/>
    <col min="3" max="3" width="9.28515625" style="1" customWidth="1"/>
    <col min="4" max="4" width="6.42578125" style="1" customWidth="1"/>
    <col min="5" max="5" width="8.85546875" style="1" customWidth="1"/>
    <col min="6" max="6" width="10.7109375" style="39" customWidth="1"/>
    <col min="7" max="7" width="9.5703125" style="39" customWidth="1"/>
    <col min="8" max="8" width="9.5703125" style="1" customWidth="1"/>
    <col min="9" max="9" width="9.5703125" style="39" customWidth="1"/>
    <col min="10" max="10" width="11.7109375" style="39" customWidth="1"/>
    <col min="11" max="11" width="60.85546875" style="4" customWidth="1"/>
    <col min="12" max="12" width="27.28515625" customWidth="1"/>
    <col min="13" max="13" width="31.42578125" style="4" customWidth="1"/>
  </cols>
  <sheetData>
    <row r="1" spans="1:13" ht="21" x14ac:dyDescent="0.25">
      <c r="A1" s="68" t="s">
        <v>27</v>
      </c>
      <c r="B1" s="68"/>
      <c r="C1" s="68"/>
      <c r="D1" s="68"/>
      <c r="E1" s="68"/>
      <c r="F1" s="68"/>
      <c r="G1" s="68"/>
      <c r="H1" s="68"/>
      <c r="I1" s="68"/>
      <c r="J1" s="68"/>
    </row>
    <row r="2" spans="1:13" ht="15.75" x14ac:dyDescent="0.25">
      <c r="A2" s="67" t="s">
        <v>32</v>
      </c>
      <c r="B2" s="67"/>
      <c r="C2" s="67"/>
      <c r="D2" s="67"/>
      <c r="E2" s="67"/>
      <c r="F2" s="67"/>
      <c r="G2" s="67"/>
      <c r="H2" s="67"/>
      <c r="I2" s="67"/>
      <c r="J2" s="67"/>
    </row>
    <row r="3" spans="1:13" s="14" customFormat="1" ht="38.25" x14ac:dyDescent="0.25">
      <c r="A3" s="12" t="s">
        <v>11</v>
      </c>
      <c r="B3" s="8" t="s">
        <v>13</v>
      </c>
      <c r="C3" s="7" t="s">
        <v>1</v>
      </c>
      <c r="D3" s="8" t="s">
        <v>8</v>
      </c>
      <c r="E3" s="9" t="s">
        <v>2</v>
      </c>
      <c r="F3" s="10" t="s">
        <v>5</v>
      </c>
      <c r="G3" s="10" t="s">
        <v>9</v>
      </c>
      <c r="H3" s="11" t="s">
        <v>6</v>
      </c>
      <c r="I3" s="40" t="s">
        <v>7</v>
      </c>
      <c r="J3" s="10" t="s">
        <v>10</v>
      </c>
      <c r="K3" s="34" t="s">
        <v>3</v>
      </c>
      <c r="L3" s="12" t="s">
        <v>12</v>
      </c>
      <c r="M3" s="13" t="s">
        <v>26</v>
      </c>
    </row>
    <row r="4" spans="1:13" ht="150" x14ac:dyDescent="0.25">
      <c r="A4" s="6">
        <v>1</v>
      </c>
      <c r="B4" s="41" t="s">
        <v>34</v>
      </c>
      <c r="C4" s="42" t="s">
        <v>4</v>
      </c>
      <c r="D4" s="29" t="s">
        <v>0</v>
      </c>
      <c r="E4" s="50">
        <v>1</v>
      </c>
      <c r="F4" s="38"/>
      <c r="G4" s="38">
        <f t="shared" ref="G4:G17" si="0">E4*F4</f>
        <v>0</v>
      </c>
      <c r="H4" s="3"/>
      <c r="I4" s="38">
        <f>G4*H4</f>
        <v>0</v>
      </c>
      <c r="J4" s="38">
        <f t="shared" ref="J4:J17" si="1">G4+I4</f>
        <v>0</v>
      </c>
      <c r="K4" s="90" t="s">
        <v>56</v>
      </c>
      <c r="L4" s="35"/>
      <c r="M4" s="37"/>
    </row>
    <row r="5" spans="1:13" ht="75" x14ac:dyDescent="0.25">
      <c r="A5" s="6">
        <v>2</v>
      </c>
      <c r="B5" s="41" t="s">
        <v>35</v>
      </c>
      <c r="C5" s="42" t="s">
        <v>4</v>
      </c>
      <c r="D5" s="29" t="s">
        <v>0</v>
      </c>
      <c r="E5" s="50">
        <v>1</v>
      </c>
      <c r="F5" s="38"/>
      <c r="G5" s="38">
        <f t="shared" si="0"/>
        <v>0</v>
      </c>
      <c r="H5" s="3"/>
      <c r="I5" s="38">
        <f t="shared" ref="I5:I17" si="2">G5*H5</f>
        <v>0</v>
      </c>
      <c r="J5" s="38">
        <f t="shared" si="1"/>
        <v>0</v>
      </c>
      <c r="K5" s="43" t="s">
        <v>37</v>
      </c>
      <c r="L5" s="36"/>
      <c r="M5" s="37"/>
    </row>
    <row r="6" spans="1:13" ht="330" x14ac:dyDescent="0.25">
      <c r="A6" s="6">
        <v>3</v>
      </c>
      <c r="B6" s="2" t="s">
        <v>36</v>
      </c>
      <c r="C6" s="52" t="s">
        <v>4</v>
      </c>
      <c r="D6" s="52" t="s">
        <v>0</v>
      </c>
      <c r="E6" s="52">
        <v>1</v>
      </c>
      <c r="F6" s="52"/>
      <c r="G6" s="38">
        <f t="shared" si="0"/>
        <v>0</v>
      </c>
      <c r="H6" s="3"/>
      <c r="I6" s="38">
        <f t="shared" si="2"/>
        <v>0</v>
      </c>
      <c r="J6" s="38">
        <f t="shared" si="1"/>
        <v>0</v>
      </c>
      <c r="K6" s="47" t="s">
        <v>38</v>
      </c>
      <c r="L6" s="36"/>
      <c r="M6" s="37"/>
    </row>
    <row r="7" spans="1:13" ht="180" x14ac:dyDescent="0.25">
      <c r="A7" s="6">
        <v>4</v>
      </c>
      <c r="B7" s="2" t="s">
        <v>29</v>
      </c>
      <c r="C7" s="52" t="s">
        <v>4</v>
      </c>
      <c r="D7" s="52" t="s">
        <v>0</v>
      </c>
      <c r="E7" s="52">
        <v>1</v>
      </c>
      <c r="F7" s="52"/>
      <c r="G7" s="38">
        <f t="shared" si="0"/>
        <v>0</v>
      </c>
      <c r="H7" s="3"/>
      <c r="I7" s="38">
        <f t="shared" si="2"/>
        <v>0</v>
      </c>
      <c r="J7" s="38">
        <f t="shared" si="1"/>
        <v>0</v>
      </c>
      <c r="K7" s="47" t="s">
        <v>57</v>
      </c>
      <c r="L7" s="36"/>
      <c r="M7" s="37"/>
    </row>
    <row r="8" spans="1:13" ht="150" x14ac:dyDescent="0.25">
      <c r="A8" s="6">
        <v>5</v>
      </c>
      <c r="B8" s="65" t="s">
        <v>39</v>
      </c>
      <c r="C8" s="44" t="s">
        <v>4</v>
      </c>
      <c r="D8" s="45" t="s">
        <v>0</v>
      </c>
      <c r="E8" s="51">
        <v>1</v>
      </c>
      <c r="F8" s="46"/>
      <c r="G8" s="38">
        <f t="shared" si="0"/>
        <v>0</v>
      </c>
      <c r="H8" s="3"/>
      <c r="I8" s="38">
        <f t="shared" si="2"/>
        <v>0</v>
      </c>
      <c r="J8" s="38">
        <f t="shared" si="1"/>
        <v>0</v>
      </c>
      <c r="K8" s="48" t="s">
        <v>40</v>
      </c>
      <c r="L8" s="35"/>
      <c r="M8" s="37"/>
    </row>
    <row r="9" spans="1:13" ht="240" x14ac:dyDescent="0.25">
      <c r="A9" s="6">
        <v>6</v>
      </c>
      <c r="B9" s="66" t="s">
        <v>41</v>
      </c>
      <c r="C9" s="44" t="s">
        <v>4</v>
      </c>
      <c r="D9" s="45" t="s">
        <v>0</v>
      </c>
      <c r="E9" s="51">
        <v>1</v>
      </c>
      <c r="F9" s="46"/>
      <c r="G9" s="38">
        <f t="shared" si="0"/>
        <v>0</v>
      </c>
      <c r="H9" s="3"/>
      <c r="I9" s="38">
        <f t="shared" si="2"/>
        <v>0</v>
      </c>
      <c r="J9" s="38">
        <f t="shared" si="1"/>
        <v>0</v>
      </c>
      <c r="K9" s="48" t="s">
        <v>42</v>
      </c>
      <c r="L9" s="36"/>
      <c r="M9" s="37"/>
    </row>
    <row r="10" spans="1:13" ht="120" x14ac:dyDescent="0.25">
      <c r="A10" s="6">
        <v>7</v>
      </c>
      <c r="B10" s="53" t="s">
        <v>43</v>
      </c>
      <c r="C10" s="54" t="s">
        <v>4</v>
      </c>
      <c r="D10" s="55" t="s">
        <v>0</v>
      </c>
      <c r="E10" s="56">
        <v>1</v>
      </c>
      <c r="F10" s="38"/>
      <c r="G10" s="38">
        <f t="shared" si="0"/>
        <v>0</v>
      </c>
      <c r="H10" s="3"/>
      <c r="I10" s="38">
        <f t="shared" si="2"/>
        <v>0</v>
      </c>
      <c r="J10" s="38">
        <f t="shared" si="1"/>
        <v>0</v>
      </c>
      <c r="K10" s="57" t="s">
        <v>44</v>
      </c>
      <c r="L10" s="36"/>
      <c r="M10" s="37"/>
    </row>
    <row r="11" spans="1:13" ht="120" x14ac:dyDescent="0.25">
      <c r="A11" s="6">
        <v>8</v>
      </c>
      <c r="B11" s="53" t="s">
        <v>30</v>
      </c>
      <c r="C11" s="54" t="s">
        <v>4</v>
      </c>
      <c r="D11" s="55" t="s">
        <v>0</v>
      </c>
      <c r="E11" s="56">
        <v>1</v>
      </c>
      <c r="F11" s="38"/>
      <c r="G11" s="38">
        <f t="shared" si="0"/>
        <v>0</v>
      </c>
      <c r="H11" s="3"/>
      <c r="I11" s="38">
        <f t="shared" si="2"/>
        <v>0</v>
      </c>
      <c r="J11" s="38">
        <f t="shared" si="1"/>
        <v>0</v>
      </c>
      <c r="K11" s="57" t="s">
        <v>58</v>
      </c>
      <c r="L11" s="35"/>
      <c r="M11" s="37"/>
    </row>
    <row r="12" spans="1:13" ht="75" x14ac:dyDescent="0.25">
      <c r="A12" s="6">
        <v>9</v>
      </c>
      <c r="B12" s="65" t="s">
        <v>45</v>
      </c>
      <c r="C12" s="54" t="s">
        <v>4</v>
      </c>
      <c r="D12" s="55" t="s">
        <v>0</v>
      </c>
      <c r="E12" s="56">
        <v>1</v>
      </c>
      <c r="F12" s="46"/>
      <c r="G12" s="38">
        <f t="shared" si="0"/>
        <v>0</v>
      </c>
      <c r="H12" s="3"/>
      <c r="I12" s="38">
        <f t="shared" si="2"/>
        <v>0</v>
      </c>
      <c r="J12" s="38">
        <f t="shared" si="1"/>
        <v>0</v>
      </c>
      <c r="K12" s="47" t="s">
        <v>46</v>
      </c>
      <c r="L12" s="35"/>
      <c r="M12" s="37"/>
    </row>
    <row r="13" spans="1:13" ht="60" x14ac:dyDescent="0.25">
      <c r="A13" s="6">
        <v>10</v>
      </c>
      <c r="B13" s="65" t="s">
        <v>47</v>
      </c>
      <c r="C13" s="54" t="s">
        <v>4</v>
      </c>
      <c r="D13" s="55" t="s">
        <v>0</v>
      </c>
      <c r="E13" s="56">
        <v>1</v>
      </c>
      <c r="F13" s="46"/>
      <c r="G13" s="38">
        <f t="shared" si="0"/>
        <v>0</v>
      </c>
      <c r="H13" s="3"/>
      <c r="I13" s="38">
        <f t="shared" si="2"/>
        <v>0</v>
      </c>
      <c r="J13" s="38">
        <f t="shared" si="1"/>
        <v>0</v>
      </c>
      <c r="K13" s="49" t="s">
        <v>48</v>
      </c>
      <c r="L13" s="35"/>
      <c r="M13" s="37"/>
    </row>
    <row r="14" spans="1:13" ht="255" x14ac:dyDescent="0.25">
      <c r="A14" s="6">
        <v>11</v>
      </c>
      <c r="B14" s="65" t="s">
        <v>49</v>
      </c>
      <c r="C14" s="54" t="s">
        <v>4</v>
      </c>
      <c r="D14" s="55" t="s">
        <v>0</v>
      </c>
      <c r="E14" s="56">
        <v>1</v>
      </c>
      <c r="F14" s="46"/>
      <c r="G14" s="38">
        <f t="shared" si="0"/>
        <v>0</v>
      </c>
      <c r="H14" s="3"/>
      <c r="I14" s="38">
        <f t="shared" si="2"/>
        <v>0</v>
      </c>
      <c r="J14" s="38">
        <f t="shared" si="1"/>
        <v>0</v>
      </c>
      <c r="K14" s="49" t="s">
        <v>53</v>
      </c>
      <c r="L14" s="35"/>
      <c r="M14" s="37"/>
    </row>
    <row r="15" spans="1:13" ht="225" x14ac:dyDescent="0.25">
      <c r="A15" s="6">
        <v>12</v>
      </c>
      <c r="B15" s="65" t="s">
        <v>50</v>
      </c>
      <c r="C15" s="54" t="s">
        <v>4</v>
      </c>
      <c r="D15" s="55" t="s">
        <v>0</v>
      </c>
      <c r="E15" s="56">
        <v>1</v>
      </c>
      <c r="F15" s="46"/>
      <c r="G15" s="38">
        <f t="shared" si="0"/>
        <v>0</v>
      </c>
      <c r="H15" s="3"/>
      <c r="I15" s="38">
        <f t="shared" si="2"/>
        <v>0</v>
      </c>
      <c r="J15" s="38">
        <f t="shared" si="1"/>
        <v>0</v>
      </c>
      <c r="K15" s="49" t="s">
        <v>54</v>
      </c>
      <c r="L15" s="35"/>
      <c r="M15" s="37"/>
    </row>
    <row r="16" spans="1:13" ht="240" x14ac:dyDescent="0.25">
      <c r="A16" s="6">
        <v>13</v>
      </c>
      <c r="B16" s="65" t="s">
        <v>51</v>
      </c>
      <c r="C16" s="54" t="s">
        <v>4</v>
      </c>
      <c r="D16" s="55" t="s">
        <v>0</v>
      </c>
      <c r="E16" s="56">
        <v>1</v>
      </c>
      <c r="F16" s="46"/>
      <c r="G16" s="38">
        <f t="shared" si="0"/>
        <v>0</v>
      </c>
      <c r="H16" s="3"/>
      <c r="I16" s="38">
        <f t="shared" si="2"/>
        <v>0</v>
      </c>
      <c r="J16" s="38">
        <f t="shared" si="1"/>
        <v>0</v>
      </c>
      <c r="K16" s="49" t="s">
        <v>59</v>
      </c>
      <c r="L16" s="35"/>
      <c r="M16" s="37"/>
    </row>
    <row r="17" spans="1:13" ht="180" x14ac:dyDescent="0.25">
      <c r="A17" s="6">
        <v>14</v>
      </c>
      <c r="B17" s="65" t="s">
        <v>52</v>
      </c>
      <c r="C17" s="54" t="s">
        <v>4</v>
      </c>
      <c r="D17" s="55" t="s">
        <v>0</v>
      </c>
      <c r="E17" s="56">
        <v>1</v>
      </c>
      <c r="F17" s="46"/>
      <c r="G17" s="38">
        <f t="shared" si="0"/>
        <v>0</v>
      </c>
      <c r="H17" s="3"/>
      <c r="I17" s="38">
        <f t="shared" si="2"/>
        <v>0</v>
      </c>
      <c r="J17" s="38">
        <f t="shared" si="1"/>
        <v>0</v>
      </c>
      <c r="K17" s="49" t="s">
        <v>55</v>
      </c>
      <c r="L17" s="35"/>
      <c r="M17" s="37"/>
    </row>
    <row r="18" spans="1:13" x14ac:dyDescent="0.25">
      <c r="A18" s="59"/>
      <c r="B18" s="58" t="s">
        <v>31</v>
      </c>
      <c r="C18" s="60"/>
      <c r="D18" s="61"/>
      <c r="E18" s="62"/>
      <c r="F18" s="63"/>
      <c r="G18" s="63">
        <f>SUM(G4:G17)</f>
        <v>0</v>
      </c>
      <c r="H18" s="64"/>
      <c r="I18" s="63">
        <f>SUM(I4:I17)</f>
        <v>0</v>
      </c>
      <c r="J18" s="63">
        <f>SUM(J4:J17)</f>
        <v>0</v>
      </c>
      <c r="K18" s="47"/>
      <c r="L18" s="36"/>
      <c r="M18" s="37"/>
    </row>
  </sheetData>
  <mergeCells count="2">
    <mergeCell ref="A2:J2"/>
    <mergeCell ref="A1:J1"/>
  </mergeCells>
  <pageMargins left="0.7" right="0.7" top="0.75" bottom="0.75" header="0.3" footer="0.3"/>
  <pageSetup paperSize="9" scale="58" fitToHeight="0" orientation="landscape" r:id="rId1"/>
  <headerFooter>
    <oddHeader>&amp;CKeramika</oddHeader>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6"/>
  <sheetViews>
    <sheetView workbookViewId="0">
      <selection activeCell="E11" sqref="E11"/>
    </sheetView>
  </sheetViews>
  <sheetFormatPr defaultRowHeight="15" x14ac:dyDescent="0.25"/>
  <cols>
    <col min="2" max="2" width="27.7109375" customWidth="1"/>
    <col min="3" max="3" width="21.85546875" customWidth="1"/>
    <col min="4" max="4" width="23.42578125" customWidth="1"/>
    <col min="5" max="5" width="32.42578125" customWidth="1"/>
    <col min="258" max="258" width="19.7109375" customWidth="1"/>
    <col min="259" max="259" width="21.85546875" customWidth="1"/>
    <col min="260" max="260" width="23.42578125" customWidth="1"/>
    <col min="261" max="261" width="32.42578125" customWidth="1"/>
    <col min="514" max="514" width="19.7109375" customWidth="1"/>
    <col min="515" max="515" width="21.85546875" customWidth="1"/>
    <col min="516" max="516" width="23.42578125" customWidth="1"/>
    <col min="517" max="517" width="32.42578125" customWidth="1"/>
    <col min="770" max="770" width="19.7109375" customWidth="1"/>
    <col min="771" max="771" width="21.85546875" customWidth="1"/>
    <col min="772" max="772" width="23.42578125" customWidth="1"/>
    <col min="773" max="773" width="32.42578125" customWidth="1"/>
    <col min="1026" max="1026" width="19.7109375" customWidth="1"/>
    <col min="1027" max="1027" width="21.85546875" customWidth="1"/>
    <col min="1028" max="1028" width="23.42578125" customWidth="1"/>
    <col min="1029" max="1029" width="32.42578125" customWidth="1"/>
    <col min="1282" max="1282" width="19.7109375" customWidth="1"/>
    <col min="1283" max="1283" width="21.85546875" customWidth="1"/>
    <col min="1284" max="1284" width="23.42578125" customWidth="1"/>
    <col min="1285" max="1285" width="32.42578125" customWidth="1"/>
    <col min="1538" max="1538" width="19.7109375" customWidth="1"/>
    <col min="1539" max="1539" width="21.85546875" customWidth="1"/>
    <col min="1540" max="1540" width="23.42578125" customWidth="1"/>
    <col min="1541" max="1541" width="32.42578125" customWidth="1"/>
    <col min="1794" max="1794" width="19.7109375" customWidth="1"/>
    <col min="1795" max="1795" width="21.85546875" customWidth="1"/>
    <col min="1796" max="1796" width="23.42578125" customWidth="1"/>
    <col min="1797" max="1797" width="32.42578125" customWidth="1"/>
    <col min="2050" max="2050" width="19.7109375" customWidth="1"/>
    <col min="2051" max="2051" width="21.85546875" customWidth="1"/>
    <col min="2052" max="2052" width="23.42578125" customWidth="1"/>
    <col min="2053" max="2053" width="32.42578125" customWidth="1"/>
    <col min="2306" max="2306" width="19.7109375" customWidth="1"/>
    <col min="2307" max="2307" width="21.85546875" customWidth="1"/>
    <col min="2308" max="2308" width="23.42578125" customWidth="1"/>
    <col min="2309" max="2309" width="32.42578125" customWidth="1"/>
    <col min="2562" max="2562" width="19.7109375" customWidth="1"/>
    <col min="2563" max="2563" width="21.85546875" customWidth="1"/>
    <col min="2564" max="2564" width="23.42578125" customWidth="1"/>
    <col min="2565" max="2565" width="32.42578125" customWidth="1"/>
    <col min="2818" max="2818" width="19.7109375" customWidth="1"/>
    <col min="2819" max="2819" width="21.85546875" customWidth="1"/>
    <col min="2820" max="2820" width="23.42578125" customWidth="1"/>
    <col min="2821" max="2821" width="32.42578125" customWidth="1"/>
    <col min="3074" max="3074" width="19.7109375" customWidth="1"/>
    <col min="3075" max="3075" width="21.85546875" customWidth="1"/>
    <col min="3076" max="3076" width="23.42578125" customWidth="1"/>
    <col min="3077" max="3077" width="32.42578125" customWidth="1"/>
    <col min="3330" max="3330" width="19.7109375" customWidth="1"/>
    <col min="3331" max="3331" width="21.85546875" customWidth="1"/>
    <col min="3332" max="3332" width="23.42578125" customWidth="1"/>
    <col min="3333" max="3333" width="32.42578125" customWidth="1"/>
    <col min="3586" max="3586" width="19.7109375" customWidth="1"/>
    <col min="3587" max="3587" width="21.85546875" customWidth="1"/>
    <col min="3588" max="3588" width="23.42578125" customWidth="1"/>
    <col min="3589" max="3589" width="32.42578125" customWidth="1"/>
    <col min="3842" max="3842" width="19.7109375" customWidth="1"/>
    <col min="3843" max="3843" width="21.85546875" customWidth="1"/>
    <col min="3844" max="3844" width="23.42578125" customWidth="1"/>
    <col min="3845" max="3845" width="32.42578125" customWidth="1"/>
    <col min="4098" max="4098" width="19.7109375" customWidth="1"/>
    <col min="4099" max="4099" width="21.85546875" customWidth="1"/>
    <col min="4100" max="4100" width="23.42578125" customWidth="1"/>
    <col min="4101" max="4101" width="32.42578125" customWidth="1"/>
    <col min="4354" max="4354" width="19.7109375" customWidth="1"/>
    <col min="4355" max="4355" width="21.85546875" customWidth="1"/>
    <col min="4356" max="4356" width="23.42578125" customWidth="1"/>
    <col min="4357" max="4357" width="32.42578125" customWidth="1"/>
    <col min="4610" max="4610" width="19.7109375" customWidth="1"/>
    <col min="4611" max="4611" width="21.85546875" customWidth="1"/>
    <col min="4612" max="4612" width="23.42578125" customWidth="1"/>
    <col min="4613" max="4613" width="32.42578125" customWidth="1"/>
    <col min="4866" max="4866" width="19.7109375" customWidth="1"/>
    <col min="4867" max="4867" width="21.85546875" customWidth="1"/>
    <col min="4868" max="4868" width="23.42578125" customWidth="1"/>
    <col min="4869" max="4869" width="32.42578125" customWidth="1"/>
    <col min="5122" max="5122" width="19.7109375" customWidth="1"/>
    <col min="5123" max="5123" width="21.85546875" customWidth="1"/>
    <col min="5124" max="5124" width="23.42578125" customWidth="1"/>
    <col min="5125" max="5125" width="32.42578125" customWidth="1"/>
    <col min="5378" max="5378" width="19.7109375" customWidth="1"/>
    <col min="5379" max="5379" width="21.85546875" customWidth="1"/>
    <col min="5380" max="5380" width="23.42578125" customWidth="1"/>
    <col min="5381" max="5381" width="32.42578125" customWidth="1"/>
    <col min="5634" max="5634" width="19.7109375" customWidth="1"/>
    <col min="5635" max="5635" width="21.85546875" customWidth="1"/>
    <col min="5636" max="5636" width="23.42578125" customWidth="1"/>
    <col min="5637" max="5637" width="32.42578125" customWidth="1"/>
    <col min="5890" max="5890" width="19.7109375" customWidth="1"/>
    <col min="5891" max="5891" width="21.85546875" customWidth="1"/>
    <col min="5892" max="5892" width="23.42578125" customWidth="1"/>
    <col min="5893" max="5893" width="32.42578125" customWidth="1"/>
    <col min="6146" max="6146" width="19.7109375" customWidth="1"/>
    <col min="6147" max="6147" width="21.85546875" customWidth="1"/>
    <col min="6148" max="6148" width="23.42578125" customWidth="1"/>
    <col min="6149" max="6149" width="32.42578125" customWidth="1"/>
    <col min="6402" max="6402" width="19.7109375" customWidth="1"/>
    <col min="6403" max="6403" width="21.85546875" customWidth="1"/>
    <col min="6404" max="6404" width="23.42578125" customWidth="1"/>
    <col min="6405" max="6405" width="32.42578125" customWidth="1"/>
    <col min="6658" max="6658" width="19.7109375" customWidth="1"/>
    <col min="6659" max="6659" width="21.85546875" customWidth="1"/>
    <col min="6660" max="6660" width="23.42578125" customWidth="1"/>
    <col min="6661" max="6661" width="32.42578125" customWidth="1"/>
    <col min="6914" max="6914" width="19.7109375" customWidth="1"/>
    <col min="6915" max="6915" width="21.85546875" customWidth="1"/>
    <col min="6916" max="6916" width="23.42578125" customWidth="1"/>
    <col min="6917" max="6917" width="32.42578125" customWidth="1"/>
    <col min="7170" max="7170" width="19.7109375" customWidth="1"/>
    <col min="7171" max="7171" width="21.85546875" customWidth="1"/>
    <col min="7172" max="7172" width="23.42578125" customWidth="1"/>
    <col min="7173" max="7173" width="32.42578125" customWidth="1"/>
    <col min="7426" max="7426" width="19.7109375" customWidth="1"/>
    <col min="7427" max="7427" width="21.85546875" customWidth="1"/>
    <col min="7428" max="7428" width="23.42578125" customWidth="1"/>
    <col min="7429" max="7429" width="32.42578125" customWidth="1"/>
    <col min="7682" max="7682" width="19.7109375" customWidth="1"/>
    <col min="7683" max="7683" width="21.85546875" customWidth="1"/>
    <col min="7684" max="7684" width="23.42578125" customWidth="1"/>
    <col min="7685" max="7685" width="32.42578125" customWidth="1"/>
    <col min="7938" max="7938" width="19.7109375" customWidth="1"/>
    <col min="7939" max="7939" width="21.85546875" customWidth="1"/>
    <col min="7940" max="7940" width="23.42578125" customWidth="1"/>
    <col min="7941" max="7941" width="32.42578125" customWidth="1"/>
    <col min="8194" max="8194" width="19.7109375" customWidth="1"/>
    <col min="8195" max="8195" width="21.85546875" customWidth="1"/>
    <col min="8196" max="8196" width="23.42578125" customWidth="1"/>
    <col min="8197" max="8197" width="32.42578125" customWidth="1"/>
    <col min="8450" max="8450" width="19.7109375" customWidth="1"/>
    <col min="8451" max="8451" width="21.85546875" customWidth="1"/>
    <col min="8452" max="8452" width="23.42578125" customWidth="1"/>
    <col min="8453" max="8453" width="32.42578125" customWidth="1"/>
    <col min="8706" max="8706" width="19.7109375" customWidth="1"/>
    <col min="8707" max="8707" width="21.85546875" customWidth="1"/>
    <col min="8708" max="8708" width="23.42578125" customWidth="1"/>
    <col min="8709" max="8709" width="32.42578125" customWidth="1"/>
    <col min="8962" max="8962" width="19.7109375" customWidth="1"/>
    <col min="8963" max="8963" width="21.85546875" customWidth="1"/>
    <col min="8964" max="8964" width="23.42578125" customWidth="1"/>
    <col min="8965" max="8965" width="32.42578125" customWidth="1"/>
    <col min="9218" max="9218" width="19.7109375" customWidth="1"/>
    <col min="9219" max="9219" width="21.85546875" customWidth="1"/>
    <col min="9220" max="9220" width="23.42578125" customWidth="1"/>
    <col min="9221" max="9221" width="32.42578125" customWidth="1"/>
    <col min="9474" max="9474" width="19.7109375" customWidth="1"/>
    <col min="9475" max="9475" width="21.85546875" customWidth="1"/>
    <col min="9476" max="9476" width="23.42578125" customWidth="1"/>
    <col min="9477" max="9477" width="32.42578125" customWidth="1"/>
    <col min="9730" max="9730" width="19.7109375" customWidth="1"/>
    <col min="9731" max="9731" width="21.85546875" customWidth="1"/>
    <col min="9732" max="9732" width="23.42578125" customWidth="1"/>
    <col min="9733" max="9733" width="32.42578125" customWidth="1"/>
    <col min="9986" max="9986" width="19.7109375" customWidth="1"/>
    <col min="9987" max="9987" width="21.85546875" customWidth="1"/>
    <col min="9988" max="9988" width="23.42578125" customWidth="1"/>
    <col min="9989" max="9989" width="32.42578125" customWidth="1"/>
    <col min="10242" max="10242" width="19.7109375" customWidth="1"/>
    <col min="10243" max="10243" width="21.85546875" customWidth="1"/>
    <col min="10244" max="10244" width="23.42578125" customWidth="1"/>
    <col min="10245" max="10245" width="32.42578125" customWidth="1"/>
    <col min="10498" max="10498" width="19.7109375" customWidth="1"/>
    <col min="10499" max="10499" width="21.85546875" customWidth="1"/>
    <col min="10500" max="10500" width="23.42578125" customWidth="1"/>
    <col min="10501" max="10501" width="32.42578125" customWidth="1"/>
    <col min="10754" max="10754" width="19.7109375" customWidth="1"/>
    <col min="10755" max="10755" width="21.85546875" customWidth="1"/>
    <col min="10756" max="10756" width="23.42578125" customWidth="1"/>
    <col min="10757" max="10757" width="32.42578125" customWidth="1"/>
    <col min="11010" max="11010" width="19.7109375" customWidth="1"/>
    <col min="11011" max="11011" width="21.85546875" customWidth="1"/>
    <col min="11012" max="11012" width="23.42578125" customWidth="1"/>
    <col min="11013" max="11013" width="32.42578125" customWidth="1"/>
    <col min="11266" max="11266" width="19.7109375" customWidth="1"/>
    <col min="11267" max="11267" width="21.85546875" customWidth="1"/>
    <col min="11268" max="11268" width="23.42578125" customWidth="1"/>
    <col min="11269" max="11269" width="32.42578125" customWidth="1"/>
    <col min="11522" max="11522" width="19.7109375" customWidth="1"/>
    <col min="11523" max="11523" width="21.85546875" customWidth="1"/>
    <col min="11524" max="11524" width="23.42578125" customWidth="1"/>
    <col min="11525" max="11525" width="32.42578125" customWidth="1"/>
    <col min="11778" max="11778" width="19.7109375" customWidth="1"/>
    <col min="11779" max="11779" width="21.85546875" customWidth="1"/>
    <col min="11780" max="11780" width="23.42578125" customWidth="1"/>
    <col min="11781" max="11781" width="32.42578125" customWidth="1"/>
    <col min="12034" max="12034" width="19.7109375" customWidth="1"/>
    <col min="12035" max="12035" width="21.85546875" customWidth="1"/>
    <col min="12036" max="12036" width="23.42578125" customWidth="1"/>
    <col min="12037" max="12037" width="32.42578125" customWidth="1"/>
    <col min="12290" max="12290" width="19.7109375" customWidth="1"/>
    <col min="12291" max="12291" width="21.85546875" customWidth="1"/>
    <col min="12292" max="12292" width="23.42578125" customWidth="1"/>
    <col min="12293" max="12293" width="32.42578125" customWidth="1"/>
    <col min="12546" max="12546" width="19.7109375" customWidth="1"/>
    <col min="12547" max="12547" width="21.85546875" customWidth="1"/>
    <col min="12548" max="12548" width="23.42578125" customWidth="1"/>
    <col min="12549" max="12549" width="32.42578125" customWidth="1"/>
    <col min="12802" max="12802" width="19.7109375" customWidth="1"/>
    <col min="12803" max="12803" width="21.85546875" customWidth="1"/>
    <col min="12804" max="12804" width="23.42578125" customWidth="1"/>
    <col min="12805" max="12805" width="32.42578125" customWidth="1"/>
    <col min="13058" max="13058" width="19.7109375" customWidth="1"/>
    <col min="13059" max="13059" width="21.85546875" customWidth="1"/>
    <col min="13060" max="13060" width="23.42578125" customWidth="1"/>
    <col min="13061" max="13061" width="32.42578125" customWidth="1"/>
    <col min="13314" max="13314" width="19.7109375" customWidth="1"/>
    <col min="13315" max="13315" width="21.85546875" customWidth="1"/>
    <col min="13316" max="13316" width="23.42578125" customWidth="1"/>
    <col min="13317" max="13317" width="32.42578125" customWidth="1"/>
    <col min="13570" max="13570" width="19.7109375" customWidth="1"/>
    <col min="13571" max="13571" width="21.85546875" customWidth="1"/>
    <col min="13572" max="13572" width="23.42578125" customWidth="1"/>
    <col min="13573" max="13573" width="32.42578125" customWidth="1"/>
    <col min="13826" max="13826" width="19.7109375" customWidth="1"/>
    <col min="13827" max="13827" width="21.85546875" customWidth="1"/>
    <col min="13828" max="13828" width="23.42578125" customWidth="1"/>
    <col min="13829" max="13829" width="32.42578125" customWidth="1"/>
    <col min="14082" max="14082" width="19.7109375" customWidth="1"/>
    <col min="14083" max="14083" width="21.85546875" customWidth="1"/>
    <col min="14084" max="14084" width="23.42578125" customWidth="1"/>
    <col min="14085" max="14085" width="32.42578125" customWidth="1"/>
    <col min="14338" max="14338" width="19.7109375" customWidth="1"/>
    <col min="14339" max="14339" width="21.85546875" customWidth="1"/>
    <col min="14340" max="14340" width="23.42578125" customWidth="1"/>
    <col min="14341" max="14341" width="32.42578125" customWidth="1"/>
    <col min="14594" max="14594" width="19.7109375" customWidth="1"/>
    <col min="14595" max="14595" width="21.85546875" customWidth="1"/>
    <col min="14596" max="14596" width="23.42578125" customWidth="1"/>
    <col min="14597" max="14597" width="32.42578125" customWidth="1"/>
    <col min="14850" max="14850" width="19.7109375" customWidth="1"/>
    <col min="14851" max="14851" width="21.85546875" customWidth="1"/>
    <col min="14852" max="14852" width="23.42578125" customWidth="1"/>
    <col min="14853" max="14853" width="32.42578125" customWidth="1"/>
    <col min="15106" max="15106" width="19.7109375" customWidth="1"/>
    <col min="15107" max="15107" width="21.85546875" customWidth="1"/>
    <col min="15108" max="15108" width="23.42578125" customWidth="1"/>
    <col min="15109" max="15109" width="32.42578125" customWidth="1"/>
    <col min="15362" max="15362" width="19.7109375" customWidth="1"/>
    <col min="15363" max="15363" width="21.85546875" customWidth="1"/>
    <col min="15364" max="15364" width="23.42578125" customWidth="1"/>
    <col min="15365" max="15365" width="32.42578125" customWidth="1"/>
    <col min="15618" max="15618" width="19.7109375" customWidth="1"/>
    <col min="15619" max="15619" width="21.85546875" customWidth="1"/>
    <col min="15620" max="15620" width="23.42578125" customWidth="1"/>
    <col min="15621" max="15621" width="32.42578125" customWidth="1"/>
    <col min="15874" max="15874" width="19.7109375" customWidth="1"/>
    <col min="15875" max="15875" width="21.85546875" customWidth="1"/>
    <col min="15876" max="15876" width="23.42578125" customWidth="1"/>
    <col min="15877" max="15877" width="32.42578125" customWidth="1"/>
    <col min="16130" max="16130" width="19.7109375" customWidth="1"/>
    <col min="16131" max="16131" width="21.85546875" customWidth="1"/>
    <col min="16132" max="16132" width="23.42578125" customWidth="1"/>
    <col min="16133" max="16133" width="32.42578125" customWidth="1"/>
  </cols>
  <sheetData>
    <row r="2" spans="2:5" ht="15.75" thickBot="1" x14ac:dyDescent="0.3"/>
    <row r="3" spans="2:5" s="15" customFormat="1" ht="32.25" customHeight="1" x14ac:dyDescent="0.25">
      <c r="B3" s="77" t="s">
        <v>28</v>
      </c>
      <c r="C3" s="78"/>
      <c r="D3" s="78"/>
      <c r="E3" s="79"/>
    </row>
    <row r="4" spans="2:5" ht="33.75" customHeight="1" x14ac:dyDescent="0.25">
      <c r="B4" s="16" t="s">
        <v>18</v>
      </c>
      <c r="C4" s="80" t="s">
        <v>32</v>
      </c>
      <c r="D4" s="81"/>
      <c r="E4" s="82"/>
    </row>
    <row r="5" spans="2:5" ht="33.75" customHeight="1" x14ac:dyDescent="0.25">
      <c r="B5" s="16" t="s">
        <v>33</v>
      </c>
      <c r="C5" s="80" t="s">
        <v>17</v>
      </c>
      <c r="D5" s="81"/>
      <c r="E5" s="82"/>
    </row>
    <row r="6" spans="2:5" ht="21" customHeight="1" x14ac:dyDescent="0.25">
      <c r="B6" s="83" t="s">
        <v>19</v>
      </c>
      <c r="C6" s="84"/>
      <c r="D6" s="84" t="s">
        <v>20</v>
      </c>
      <c r="E6" s="85"/>
    </row>
    <row r="7" spans="2:5" ht="29.25" customHeight="1" x14ac:dyDescent="0.25">
      <c r="B7" s="86"/>
      <c r="C7" s="87"/>
      <c r="D7" s="88" t="s">
        <v>21</v>
      </c>
      <c r="E7" s="89"/>
    </row>
    <row r="8" spans="2:5" ht="36" customHeight="1" x14ac:dyDescent="0.25">
      <c r="B8" s="69"/>
      <c r="C8" s="70"/>
      <c r="D8" s="71" t="s">
        <v>22</v>
      </c>
      <c r="E8" s="72"/>
    </row>
    <row r="9" spans="2:5" s="18" customFormat="1" ht="27.75" customHeight="1" x14ac:dyDescent="0.25">
      <c r="B9" s="30" t="s">
        <v>23</v>
      </c>
      <c r="C9" s="73" t="s">
        <v>14</v>
      </c>
      <c r="D9" s="74"/>
      <c r="E9" s="17" t="s">
        <v>15</v>
      </c>
    </row>
    <row r="10" spans="2:5" s="18" customFormat="1" ht="33.75" customHeight="1" thickBot="1" x14ac:dyDescent="0.3">
      <c r="B10" s="31">
        <f>'Dodávka knih'!G18</f>
        <v>0</v>
      </c>
      <c r="C10" s="75">
        <f>'Dodávka knih'!I18</f>
        <v>0</v>
      </c>
      <c r="D10" s="76"/>
      <c r="E10" s="32">
        <f>'Dodávka knih'!J18</f>
        <v>0</v>
      </c>
    </row>
    <row r="11" spans="2:5" ht="15.75" thickTop="1" x14ac:dyDescent="0.25"/>
    <row r="12" spans="2:5" ht="15.75" thickBot="1" x14ac:dyDescent="0.3"/>
    <row r="13" spans="2:5" x14ac:dyDescent="0.25">
      <c r="B13" s="19" t="s">
        <v>25</v>
      </c>
      <c r="C13" s="20"/>
      <c r="D13" s="21" t="s">
        <v>24</v>
      </c>
      <c r="E13" s="20"/>
    </row>
    <row r="14" spans="2:5" x14ac:dyDescent="0.25">
      <c r="B14" s="22"/>
      <c r="C14" s="23"/>
      <c r="D14" s="24"/>
      <c r="E14" s="23"/>
    </row>
    <row r="15" spans="2:5" x14ac:dyDescent="0.25">
      <c r="B15" s="22"/>
      <c r="C15" s="23"/>
      <c r="D15" s="24"/>
      <c r="E15" s="23"/>
    </row>
    <row r="16" spans="2:5" ht="15.75" thickBot="1" x14ac:dyDescent="0.3">
      <c r="B16" s="25" t="s">
        <v>16</v>
      </c>
      <c r="C16" s="26"/>
      <c r="D16" s="27" t="s">
        <v>16</v>
      </c>
      <c r="E16" s="28"/>
    </row>
  </sheetData>
  <mergeCells count="11">
    <mergeCell ref="B8:C8"/>
    <mergeCell ref="D8:E8"/>
    <mergeCell ref="C9:D9"/>
    <mergeCell ref="C10:D10"/>
    <mergeCell ref="B3:E3"/>
    <mergeCell ref="C4:E4"/>
    <mergeCell ref="C5:E5"/>
    <mergeCell ref="B6:C6"/>
    <mergeCell ref="D6:E6"/>
    <mergeCell ref="B7:C7"/>
    <mergeCell ref="D7:E7"/>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Dodávka knih</vt:lpstr>
      <vt:lpstr>Krycí list rozpočtu</vt:lpstr>
      <vt:lpstr>List3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2013-04-16T10:41:59Z</dcterms:modified>
</cp:coreProperties>
</file>