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rozpočet" sheetId="1" r:id="rId1"/>
    <sheet name="Krycí list rozpočtu" sheetId="2" r:id="rId2"/>
    <sheet name="List3" sheetId="3" r:id="rId3"/>
  </sheets>
  <calcPr calcId="145621"/>
</workbook>
</file>

<file path=xl/calcChain.xml><?xml version="1.0" encoding="utf-8"?>
<calcChain xmlns="http://schemas.openxmlformats.org/spreadsheetml/2006/main">
  <c r="G5" i="1" l="1"/>
  <c r="G6" i="1"/>
  <c r="G7" i="1"/>
  <c r="G8" i="1"/>
  <c r="G9" i="1"/>
  <c r="G10" i="1"/>
  <c r="I10" i="1" s="1"/>
  <c r="G11" i="1"/>
  <c r="I11" i="1" s="1"/>
  <c r="J11" i="1" s="1"/>
  <c r="G12" i="1"/>
  <c r="I12" i="1" s="1"/>
  <c r="J12" i="1" s="1"/>
  <c r="G13" i="1"/>
  <c r="I13" i="1" s="1"/>
  <c r="G14" i="1"/>
  <c r="G15" i="1"/>
  <c r="I15" i="1" s="1"/>
  <c r="J15" i="1" s="1"/>
  <c r="G16" i="1"/>
  <c r="G4" i="1"/>
  <c r="I7" i="1"/>
  <c r="I8" i="1"/>
  <c r="J8" i="1" s="1"/>
  <c r="G17" i="1" l="1"/>
  <c r="J13" i="1"/>
  <c r="B10" i="2"/>
  <c r="I16" i="1"/>
  <c r="J16" i="1" s="1"/>
  <c r="I14" i="1"/>
  <c r="J14" i="1" s="1"/>
  <c r="I5" i="1"/>
  <c r="J5" i="1" s="1"/>
  <c r="I4" i="1"/>
  <c r="J7" i="1"/>
  <c r="J10" i="1"/>
  <c r="I9" i="1"/>
  <c r="J9" i="1" s="1"/>
  <c r="I6" i="1"/>
  <c r="J6" i="1" s="1"/>
  <c r="J4" i="1" l="1"/>
  <c r="J17" i="1" s="1"/>
  <c r="E10" i="2" s="1"/>
  <c r="I17" i="1"/>
  <c r="C10" i="2"/>
</calcChain>
</file>

<file path=xl/sharedStrings.xml><?xml version="1.0" encoding="utf-8"?>
<sst xmlns="http://schemas.openxmlformats.org/spreadsheetml/2006/main" count="82" uniqueCount="61">
  <si>
    <t>kód výdaje</t>
  </si>
  <si>
    <t>počet jednotek</t>
  </si>
  <si>
    <t>003</t>
  </si>
  <si>
    <t>ks</t>
  </si>
  <si>
    <t>nožíky - kudličky</t>
  </si>
  <si>
    <t xml:space="preserve"> kapesní nerezový nůž- zavírací,  materiál čepele -  nerezová ocel 420 - 55HRC
materiál střenky  - zinek
 délka nože  - 78 mm
 délka čepele  - 55 mm
 šířka čepele  - 11 mm
 hmotnost -  30 g</t>
  </si>
  <si>
    <t>dláta - sada pro začínající řezbáře</t>
  </si>
  <si>
    <t xml:space="preserve">Sada řezbářských dlát  je určena pro začínající řezbáře. Čepele jsou kalené z uhlíkové oceli, břit vyostřen, rukojeť z bukového dřeva. Sada dále obsahuje lipové dřevo, které je svou vlastností vhodné pro řezbu, a rovněž také návod na ostření a použití těchto nástrojů.
Složení sady:
    dláto ploché kosé
    dláto duté mělké
    dláto duté
    dláto duté hluboké
    dláto řezbářské úhlové
</t>
  </si>
  <si>
    <t>dláta - sada pro drobnou řezbu - 8 dílná</t>
  </si>
  <si>
    <t>Čepele z chrom-křemíkové nástrojové oceli jsou zušlechtěny na tvrdost 58±1 HRc. Čepele mají délku 40mm. Dřevěné osmihrané rukojetě soudkovitého tvaru jsou ve standardním provedení bukové mořené, o rozměrech 145 x 21mm. Jednotlivá dláta dodávána v papírových krabičkách. Sada obsahuje: Dláto ploché, profil 1, Šířka prac. části: 8mm;Dláto duté, profil 9, Šířka prac. části: 2mm; Dláto duté, profil 8
Šířka prac. části: 3mm; Dláto, profil 7
Šířka prac. části: 4mm; Dláto duté, profil 6
Šířka prac. části: 5mm; Dláto úhlové, profil 41
Šířka prac. části: 4mm; Nůž řezbářský vyřezávací
-čepel z mangano-vanadové nástrojové oceli, zušlechtěny na 60-62 HRc. Povrch je upraven černěním. Střenky dřevěné, bukové mořené. ; Nůž řezbářský zapichovací- čepel z mangano-vanadové nástrojové oceli - zušlechtěny na 60-62 HRc. Povrch je upraven černěním. Střenky dřevěné, bukové mořené.</t>
  </si>
  <si>
    <t>dláta - sada - 12 dílná</t>
  </si>
  <si>
    <t>Čepele dlát z chrom-křemíkové nástrojové oceli jsou zušlechtěny na tvrdost 58±1 HRc. Do jmenovité šířky 20mm mají čepele délku 100mm, větší šířky 125mm. Dřevěné osmihranné rukojetě soudkovitého tvaru jsou ve standardním provedení bukové mořené. Sada je dodávána v luxusní dřevěné kazetě.Sada obsahuje: Dláto 8mm
Dláto rovné, duté půlkulaté, šířka čepele 8mm; Dláto rovné, duté, šířka čepele 30mm; Dláto rovné, duté, šířka čepele 20mm; Dláto rovné, duté mělké, šířka čepele 30mm; Dláto rovné, duté mělké, šířka čepele 30mm; Dláto lžícovité, duté, šířka čepele 4mm; Dláto lžícovité, duté půlkulaté, šířka čepele 4mm; Dláto rovné, úhlové /60, šířka čepele 8mm; Dláto rovné, duté hluboké, šířka čepele 4mm; Dláto lžícovité, duté, šířka čepele 12mm; Dláto rovné, duté, šířka čepele 16mm; Dláto prohnuté, duté mělké, šířka čepele 12mm.</t>
  </si>
  <si>
    <t xml:space="preserve"> Řezbářský brousek </t>
  </si>
  <si>
    <t>(přírodní kámen - pískovec, břidlice), brousek pro zbroušení dlát a rydel</t>
  </si>
  <si>
    <t xml:space="preserve"> Brusná pasta </t>
  </si>
  <si>
    <t>zelená</t>
  </si>
  <si>
    <t>poříz těžký s lehce prohnutým ostřím</t>
  </si>
  <si>
    <t>poříz menší</t>
  </si>
  <si>
    <t xml:space="preserve">Hoblík ruční </t>
  </si>
  <si>
    <t xml:space="preserve">přířezy na výrobu misek </t>
  </si>
  <si>
    <t>10 kg</t>
  </si>
  <si>
    <t>Přířezy na výrobu misek. balík 10 kg, min. rozměr 20 x 20 x 8 cm ; Australské exotické dřeviny. Zastoupeny jsou tyto dřeviny: Sheoak, Figured Jarrah (blahovičník), Lace Sheoak, Goldfield, Red Mallee (červený blahovičník).</t>
  </si>
  <si>
    <t>jedn.</t>
  </si>
  <si>
    <t>Kč bez DPH/jedn.</t>
  </si>
  <si>
    <t>Cena celkem bez DPH</t>
  </si>
  <si>
    <t>Sazba DPH</t>
  </si>
  <si>
    <t>DPH v Kč</t>
  </si>
  <si>
    <t>Cena celkem vč. DPH</t>
  </si>
  <si>
    <t>Celkem</t>
  </si>
  <si>
    <t>Č. pol.</t>
  </si>
  <si>
    <t>technické parametry, technická specifikace</t>
  </si>
  <si>
    <t>Název veřejné zakázky</t>
  </si>
  <si>
    <t>S nůší do světa řemesel</t>
  </si>
  <si>
    <t>Prodávající</t>
  </si>
  <si>
    <t>Kupující</t>
  </si>
  <si>
    <t>Via rustica o.s., náměstí Svobody 320, 395 01 Pacov</t>
  </si>
  <si>
    <t>IČ: 26982170, DIČ: CZ26982170</t>
  </si>
  <si>
    <t>Nabídková cena bez DPH</t>
  </si>
  <si>
    <t>Cena včetně DPH</t>
  </si>
  <si>
    <t>Prodávající:</t>
  </si>
  <si>
    <t>Kupující:</t>
  </si>
  <si>
    <t>Datum, razítko a podpis</t>
  </si>
  <si>
    <t>Výrobce, název, typ, popis (UVEDE UCHAZEČ)</t>
  </si>
  <si>
    <t xml:space="preserve">DPH V Kč </t>
  </si>
  <si>
    <t>Rozpočet s technickou specifikací</t>
  </si>
  <si>
    <t>001,002</t>
  </si>
  <si>
    <t>POLOŽKA</t>
  </si>
  <si>
    <r>
      <t xml:space="preserve">Tradiční forma pořízu s lehce dolů prohnutým ostřím, úzká čepel pro jemnou a přesně kontrolovatelnou práci. S krytem.
</t>
    </r>
    <r>
      <rPr>
        <sz val="11"/>
        <rFont val="Calibri"/>
        <family val="2"/>
        <charset val="238"/>
        <scheme val="minor"/>
      </rPr>
      <t xml:space="preserve"> šířka ostří min.  24 mm, celková délka min. 400 mm. </t>
    </r>
  </si>
  <si>
    <r>
      <t xml:space="preserve">Poříz menších rozměrů s mírně zahnutými rukojetmi. Nástroj je nabroušen a připraven k použití.
</t>
    </r>
    <r>
      <rPr>
        <sz val="11"/>
        <rFont val="Calibri"/>
        <family val="2"/>
        <charset val="238"/>
        <scheme val="minor"/>
      </rPr>
      <t>Délka ostří min.   100 mm, celková délka min. 250 mm</t>
    </r>
    <r>
      <rPr>
        <sz val="11"/>
        <color rgb="FFFF0000"/>
        <rFont val="Calibri"/>
        <family val="2"/>
        <charset val="238"/>
        <scheme val="minor"/>
      </rPr>
      <t xml:space="preserve">. </t>
    </r>
  </si>
  <si>
    <t>Dřevěný hoblík klopkař je vybaven nožem s klopnou a používá se k jemnému uhlazení již hoblovaných nebo jiným způsobem srovnaných ploch. Nůž hoblíku klopkaře je uložen vůči hoblované ploše pod úhlem 45°, jeho klopna zalamuje třísky hoblovaného materiálu a odvádí je od hoblovaného povrchu. Hoblík klopkař se používá na hlazení měkkého dřeva.
dřevěný ruční HOBLÍK KLOPKAŘ
Tělo hoblíku: Buk s habrovou podrážkou.
Použití:
- K rovnání a hlazení broušených ploch podél i napříč létům dřeva.
- profi, dřevěný
- sklon nože 45°
- Rozměry: 220 x 65 x 60 / 130 mm
- Šířka nože: 48 mm
- Sklon nože: 45°
- Hmotnost: 970g</t>
  </si>
  <si>
    <t xml:space="preserve">Sadu tvoří dláta:
   ( profil 1, ploché, 8 mm)
    (, profil 1 S, ploché, šikmé, 8 mm)
    ( profil 2, 12 mm)
        ( profil 5, 3 mm)
        ( profil 5, 8 mm)
     ( profil 5, 12 mm)
      (, profil 7, 4 mm)
    ( profil 7, lomené, 10 mm)
   ( profil 7, 14 mm)
   (, profil 8, 7 mm)
    (, profil 8, lomené, 7 mm)
 (, profil 8, 10 mm)
    (, profil 9, 5 mm)
  ( profil 9, 10 mm)
  (, profil 11, 1 mm)
   (, profil 11, 3 mm)
   (, profil 12, "kozí noha", 2 mm)
   (, profil 12, "kozí noha", 8 mm)
Sada osumnácti dlát je dodávána v bukové uzavíratelné krabičce.
</t>
  </si>
  <si>
    <t>sada</t>
  </si>
  <si>
    <t>Sada řezbářských dlát v dřevěné kazetě 9dílná</t>
  </si>
  <si>
    <t>Dláto řezbářské ploché rovné  
Dláto řezbářské duté  
Dláto řezbářské úhlové  
Nůž řezbářský vyřezávací velký  
Nůž řezbářský vyřezávací malý  
Nůž řezbářský zapichovací  
Dláto řezbářské prohnuté ploché rovné  
Dláto řezbářské prohnuté duté  
Dláto řezbářské prohnuté úhlové  
Brousek  
Řezbářské nástroje pro běžnou řezbu určené široké veřejnosti. Čepele jsou kované z vysoce legované Mo-V oceli, tepelně zušlechtěné minimálně na 55 HRc. Rukojetě z bukového dřeva s osmihranným průřezem, povrch olejován.</t>
  </si>
  <si>
    <t xml:space="preserve">Sada obsahuje 12 dlát  (profil 1, ploché, 8 mm),  (profil 1S, ploché, šikmé, 8 mm), (profil 5, 8 mm),  (profil 5, 20 mm),  (profil 7, 6 mm),  (profil 7, 14 mm),  (profil 8, 4 mm), (profil 9, 10 mm), (profil 11, 3 mm), (profil 12, V60°, 6 mm),  (profil 8A, 10 mm), (profil 7L, 20 mm). Sada dodávána v nepromokavém tkaném rolovacím pouzdře.
</t>
  </si>
  <si>
    <t xml:space="preserve">Sada dlát sada - 18 ks </t>
  </si>
  <si>
    <t>Sada sochařských řezbářských dlát  - 12 ks</t>
  </si>
  <si>
    <t>Název projektu</t>
  </si>
  <si>
    <t>VEŘEJNÁ ZAKÁZKA MALÉHO ROZSAHU NA DODÁVKY - KRYCÍ LIST ROZPOČTU</t>
  </si>
  <si>
    <t>Vybavení, materiál a suroviny pro rukodělnou činnost "DŘEVO - ŘEZBÁŘSTVÍ"</t>
  </si>
  <si>
    <t>Vybavení, materiál a suroviny pro rukodělnou činnost "DŘEVO - Řezbářství"</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</si>
</sst>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u/>
      <sz val="11"/>
      <color theme="10"/>
      <name val="Calibri"/>
      <family val="2"/>
      <charset val="238"/>
    </font>
    <font>
      <sz val="11"/>
      <color rgb="FF000000"/>
      <name val="Calibri"/>
      <family val="2"/>
      <charset val="238"/>
      <scheme val="minor"/>
    </font>
    <font>
      <sz val="11"/>
      <name val="Calibri"/>
      <family val="2"/>
      <charset val="238"/>
    </font>
    <font>
      <b/>
      <sz val="12"/>
      <color theme="1"/>
      <name val="Calibri"/>
      <family val="2"/>
      <charset val="238"/>
      <scheme val="minor"/>
    </font>
    <font>
      <b/>
      <sz val="12"/>
      <name val="Arial"/>
      <family val="2"/>
      <charset val="238"/>
    </font>
    <font>
      <i/>
      <sz val="10"/>
      <name val="Arial"/>
      <family val="2"/>
      <charset val="238"/>
    </font>
    <font>
      <b/>
      <sz val="10"/>
      <name val="Arial"/>
      <family val="2"/>
      <charset val="238"/>
    </font>
    <font>
      <b/>
      <i/>
      <sz val="10"/>
      <name val="Arial"/>
      <family val="2"/>
      <charset val="238"/>
    </font>
    <font>
      <sz val="12"/>
      <color theme="1"/>
      <name val="Calibri"/>
      <family val="2"/>
      <scheme val="minor"/>
    </font>
    <font>
      <b/>
      <i/>
      <sz val="12"/>
      <color rgb="FF7030A0"/>
      <name val="Calibri"/>
      <family val="2"/>
      <scheme val="minor"/>
    </font>
    <font>
      <u/>
      <sz val="12"/>
      <color theme="10"/>
      <name val="Calibri"/>
      <family val="2"/>
    </font>
    <font>
      <b/>
      <sz val="14"/>
      <color theme="1"/>
      <name val="Calibri"/>
      <family val="2"/>
      <charset val="238"/>
      <scheme val="minor"/>
    </font>
    <font>
      <sz val="11"/>
      <color rgb="FFFF0000"/>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indexed="22"/>
        <bgColor indexed="64"/>
      </patternFill>
    </fill>
    <fill>
      <patternFill patternType="solid">
        <fgColor theme="0" tint="-0.24994659260841701"/>
        <bgColor indexed="64"/>
      </patternFill>
    </fill>
  </fills>
  <borders count="32">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8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1" fillId="3" borderId="4" xfId="0" applyFont="1" applyFill="1" applyBorder="1" applyAlignment="1">
      <alignment horizontal="center" vertical="center"/>
    </xf>
    <xf numFmtId="49" fontId="2" fillId="3"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4" fontId="2"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9" fontId="2" fillId="3" borderId="4" xfId="0" applyNumberFormat="1" applyFont="1" applyFill="1" applyBorder="1" applyAlignment="1">
      <alignment horizontal="center" vertical="center"/>
    </xf>
    <xf numFmtId="9" fontId="0" fillId="0" borderId="0" xfId="0" applyNumberFormat="1" applyAlignment="1">
      <alignment vertical="center"/>
    </xf>
    <xf numFmtId="4" fontId="0" fillId="0" borderId="0" xfId="0" applyNumberFormat="1" applyAlignment="1">
      <alignment vertical="center"/>
    </xf>
    <xf numFmtId="4" fontId="2" fillId="3" borderId="4" xfId="0" applyNumberFormat="1" applyFont="1" applyFill="1" applyBorder="1" applyAlignment="1">
      <alignment horizontal="center" vertical="center"/>
    </xf>
    <xf numFmtId="0" fontId="0" fillId="0" borderId="4" xfId="0" applyBorder="1" applyAlignment="1">
      <alignment horizontal="center" vertical="center"/>
    </xf>
    <xf numFmtId="0" fontId="3" fillId="0" borderId="4" xfId="0" applyFont="1" applyBorder="1" applyAlignment="1">
      <alignment vertical="center" wrapText="1"/>
    </xf>
    <xf numFmtId="49" fontId="3" fillId="0" borderId="4" xfId="0" applyNumberFormat="1" applyFont="1" applyFill="1" applyBorder="1" applyAlignment="1">
      <alignment horizontal="center" vertical="center"/>
    </xf>
    <xf numFmtId="0" fontId="3" fillId="0" borderId="4" xfId="0" applyFont="1" applyFill="1" applyBorder="1" applyAlignment="1">
      <alignment vertical="center"/>
    </xf>
    <xf numFmtId="4" fontId="3" fillId="0" borderId="4" xfId="0" applyNumberFormat="1" applyFont="1" applyFill="1" applyBorder="1" applyAlignment="1">
      <alignment vertical="center"/>
    </xf>
    <xf numFmtId="9" fontId="3" fillId="0" borderId="4" xfId="0" applyNumberFormat="1" applyFont="1" applyFill="1" applyBorder="1" applyAlignment="1">
      <alignment vertical="center"/>
    </xf>
    <xf numFmtId="0" fontId="0" fillId="0" borderId="4" xfId="0" applyBorder="1" applyAlignment="1">
      <alignment vertical="center" wrapText="1"/>
    </xf>
    <xf numFmtId="0" fontId="0" fillId="0" borderId="4" xfId="0" applyBorder="1" applyAlignment="1">
      <alignment vertical="center"/>
    </xf>
    <xf numFmtId="4" fontId="0" fillId="0" borderId="4" xfId="0" applyNumberFormat="1" applyBorder="1" applyAlignment="1">
      <alignment vertical="center"/>
    </xf>
    <xf numFmtId="0" fontId="3" fillId="0" borderId="4" xfId="0" applyFont="1" applyFill="1" applyBorder="1" applyAlignment="1">
      <alignment vertical="center" wrapText="1"/>
    </xf>
    <xf numFmtId="0" fontId="0" fillId="0" borderId="4" xfId="0" applyFill="1" applyBorder="1" applyAlignment="1">
      <alignment vertical="center" wrapText="1"/>
    </xf>
    <xf numFmtId="0" fontId="6" fillId="0" borderId="4" xfId="1" applyFont="1" applyBorder="1" applyAlignment="1" applyProtection="1">
      <alignment vertical="center" wrapText="1"/>
    </xf>
    <xf numFmtId="0" fontId="0" fillId="0" borderId="0" xfId="0" applyAlignment="1">
      <alignment horizontal="center"/>
    </xf>
    <xf numFmtId="0" fontId="9" fillId="0" borderId="10" xfId="0" applyFont="1" applyBorder="1" applyAlignment="1">
      <alignment horizontal="center" vertical="center"/>
    </xf>
    <xf numFmtId="4" fontId="10" fillId="5" borderId="10" xfId="0" applyNumberFormat="1" applyFont="1" applyFill="1" applyBorder="1" applyAlignment="1">
      <alignment horizontal="center" vertical="center"/>
    </xf>
    <xf numFmtId="4" fontId="10" fillId="4" borderId="13" xfId="0" applyNumberFormat="1" applyFont="1" applyFill="1" applyBorder="1" applyAlignment="1">
      <alignment horizontal="center" vertical="center"/>
    </xf>
    <xf numFmtId="4" fontId="0" fillId="0" borderId="0" xfId="0" applyNumberFormat="1"/>
    <xf numFmtId="4" fontId="10" fillId="0" borderId="21" xfId="0" applyNumberFormat="1" applyFont="1" applyBorder="1" applyAlignment="1">
      <alignment horizontal="center" vertical="center"/>
    </xf>
    <xf numFmtId="4" fontId="10" fillId="0" borderId="24" xfId="0" applyNumberFormat="1" applyFont="1" applyFill="1" applyBorder="1" applyAlignment="1">
      <alignment horizontal="center" vertical="center"/>
    </xf>
    <xf numFmtId="0" fontId="0" fillId="0" borderId="25" xfId="0" applyBorder="1" applyAlignment="1">
      <alignment horizontal="left" vertical="center"/>
    </xf>
    <xf numFmtId="0" fontId="0" fillId="0" borderId="2" xfId="0" applyBorder="1"/>
    <xf numFmtId="0" fontId="0" fillId="0" borderId="1" xfId="0" applyBorder="1"/>
    <xf numFmtId="0" fontId="0" fillId="0" borderId="3" xfId="0" applyBorder="1"/>
    <xf numFmtId="0" fontId="0" fillId="0" borderId="26" xfId="0" applyBorder="1"/>
    <xf numFmtId="0" fontId="0" fillId="0" borderId="0" xfId="0" applyBorder="1"/>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28" xfId="0" applyBorder="1"/>
    <xf numFmtId="0" fontId="12" fillId="0" borderId="4" xfId="0" applyFont="1" applyBorder="1" applyAlignment="1">
      <alignment horizontal="center" vertical="center"/>
    </xf>
    <xf numFmtId="0" fontId="13" fillId="2" borderId="4" xfId="0" applyFont="1" applyFill="1" applyBorder="1" applyAlignment="1">
      <alignment vertical="center" wrapText="1"/>
    </xf>
    <xf numFmtId="49" fontId="13" fillId="2" borderId="4" xfId="0" applyNumberFormat="1" applyFont="1" applyFill="1" applyBorder="1" applyAlignment="1">
      <alignment horizontal="center" vertical="center"/>
    </xf>
    <xf numFmtId="0" fontId="13" fillId="2" borderId="4" xfId="0" applyFont="1" applyFill="1" applyBorder="1" applyAlignment="1">
      <alignment vertical="center"/>
    </xf>
    <xf numFmtId="4" fontId="13" fillId="2" borderId="4" xfId="0" applyNumberFormat="1" applyFont="1" applyFill="1" applyBorder="1" applyAlignment="1">
      <alignment vertical="center"/>
    </xf>
    <xf numFmtId="9" fontId="13" fillId="2" borderId="4" xfId="0" applyNumberFormat="1" applyFont="1" applyFill="1" applyBorder="1" applyAlignment="1">
      <alignment vertical="center"/>
    </xf>
    <xf numFmtId="0" fontId="14" fillId="0" borderId="4" xfId="1" applyFont="1" applyBorder="1" applyAlignment="1" applyProtection="1">
      <alignment vertical="center" wrapText="1"/>
    </xf>
    <xf numFmtId="0" fontId="12" fillId="0" borderId="4" xfId="0" applyFont="1" applyBorder="1" applyAlignment="1">
      <alignment vertical="center"/>
    </xf>
    <xf numFmtId="0" fontId="12" fillId="0" borderId="0" xfId="0" applyFont="1" applyAlignment="1">
      <alignment vertical="center"/>
    </xf>
    <xf numFmtId="2" fontId="2" fillId="3" borderId="4" xfId="0" applyNumberFormat="1" applyFont="1" applyFill="1" applyBorder="1" applyAlignment="1">
      <alignment horizontal="center" vertical="center" wrapText="1"/>
    </xf>
    <xf numFmtId="2" fontId="3" fillId="0" borderId="4" xfId="0" applyNumberFormat="1" applyFont="1" applyFill="1" applyBorder="1" applyAlignment="1">
      <alignment vertical="center"/>
    </xf>
    <xf numFmtId="2" fontId="13" fillId="2" borderId="4" xfId="0" applyNumberFormat="1" applyFont="1" applyFill="1" applyBorder="1" applyAlignment="1">
      <alignment vertical="center"/>
    </xf>
    <xf numFmtId="2" fontId="0" fillId="0" borderId="0" xfId="0" applyNumberFormat="1" applyAlignment="1">
      <alignment vertical="center"/>
    </xf>
    <xf numFmtId="0" fontId="16" fillId="0" borderId="4" xfId="0" applyFont="1" applyBorder="1" applyAlignment="1">
      <alignment vertical="center"/>
    </xf>
    <xf numFmtId="0" fontId="4" fillId="0" borderId="4" xfId="1" applyBorder="1" applyAlignment="1" applyProtection="1">
      <alignment vertical="center"/>
    </xf>
    <xf numFmtId="4" fontId="0" fillId="0" borderId="4" xfId="0" applyNumberFormat="1" applyFill="1" applyBorder="1" applyAlignment="1">
      <alignment vertical="center"/>
    </xf>
    <xf numFmtId="4" fontId="7" fillId="0" borderId="5" xfId="0" applyNumberFormat="1" applyFont="1" applyBorder="1" applyAlignment="1">
      <alignment horizontal="center" vertical="center"/>
    </xf>
    <xf numFmtId="0" fontId="15" fillId="0" borderId="0" xfId="0" applyFont="1" applyAlignment="1">
      <alignment horizontal="center" vertical="center"/>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0" fillId="0" borderId="18" xfId="0" applyFont="1" applyFill="1" applyBorder="1" applyAlignment="1">
      <alignment horizontal="left" vertical="top" wrapText="1"/>
    </xf>
    <xf numFmtId="0" fontId="0" fillId="0" borderId="19" xfId="0" applyFont="1" applyFill="1" applyBorder="1" applyAlignment="1">
      <alignment horizontal="left" vertical="top" wrapText="1"/>
    </xf>
    <xf numFmtId="4" fontId="10" fillId="4" borderId="6" xfId="0" applyNumberFormat="1" applyFont="1" applyFill="1" applyBorder="1" applyAlignment="1">
      <alignment horizontal="center" vertical="center"/>
    </xf>
    <xf numFmtId="4" fontId="10" fillId="4" borderId="20" xfId="0" applyNumberFormat="1" applyFont="1" applyFill="1" applyBorder="1" applyAlignment="1">
      <alignment horizontal="center" vertical="center"/>
    </xf>
    <xf numFmtId="4" fontId="10" fillId="0" borderId="22" xfId="0" applyNumberFormat="1" applyFont="1" applyFill="1" applyBorder="1" applyAlignment="1">
      <alignment horizontal="center" vertical="center"/>
    </xf>
    <xf numFmtId="4" fontId="10" fillId="0" borderId="23" xfId="0" applyNumberFormat="1" applyFont="1" applyFill="1" applyBorder="1" applyAlignment="1">
      <alignment horizontal="center" vertical="center"/>
    </xf>
    <xf numFmtId="0" fontId="8" fillId="4" borderId="7" xfId="0" applyFont="1" applyFill="1" applyBorder="1" applyAlignment="1">
      <alignment horizontal="center" vertical="center"/>
    </xf>
    <xf numFmtId="0" fontId="0" fillId="0" borderId="8" xfId="0" applyBorder="1" applyAlignment="1">
      <alignment horizontal="center"/>
    </xf>
    <xf numFmtId="0" fontId="0" fillId="0" borderId="9" xfId="0" applyBorder="1" applyAlignment="1">
      <alignment horizontal="center"/>
    </xf>
    <xf numFmtId="0" fontId="11" fillId="0" borderId="10"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3" xfId="0" applyFont="1" applyFill="1" applyBorder="1" applyAlignment="1">
      <alignment horizontal="left" vertical="center"/>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1" xfId="0" applyFont="1" applyFill="1" applyBorder="1" applyAlignment="1">
      <alignment horizontal="left" wrapText="1"/>
    </xf>
    <xf numFmtId="0" fontId="0" fillId="0" borderId="12" xfId="0" applyFont="1" applyFill="1" applyBorder="1" applyAlignment="1">
      <alignment horizontal="left" wrapText="1"/>
    </xf>
    <xf numFmtId="0" fontId="10"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4" fillId="0" borderId="4" xfId="1" applyBorder="1" applyAlignment="1" applyProtection="1"/>
    <xf numFmtId="0" fontId="5" fillId="0" borderId="4" xfId="0" applyFont="1" applyFill="1" applyBorder="1" applyAlignment="1">
      <alignment wrapText="1"/>
    </xf>
  </cellXfs>
  <cellStyles count="2">
    <cellStyle name="Hypertextový odkaz" xfId="1" builtinId="8"/>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
  <sheetViews>
    <sheetView tabSelected="1" topLeftCell="H8" zoomScale="75" zoomScaleNormal="75" workbookViewId="0">
      <selection activeCell="Q8" sqref="Q8"/>
    </sheetView>
  </sheetViews>
  <sheetFormatPr defaultRowHeight="15" x14ac:dyDescent="0.25"/>
  <cols>
    <col min="1" max="1" width="9.140625" style="10"/>
    <col min="2" max="2" width="28.42578125" style="1" customWidth="1"/>
    <col min="3" max="4" width="9.140625" style="2"/>
    <col min="5" max="5" width="9.140625" style="56"/>
    <col min="6" max="7" width="11.7109375" style="13" customWidth="1"/>
    <col min="8" max="8" width="9.140625" style="12"/>
    <col min="9" max="10" width="11.42578125" style="13" customWidth="1"/>
    <col min="11" max="11" width="54.85546875" style="2" customWidth="1"/>
    <col min="12" max="12" width="44.85546875" style="2" customWidth="1"/>
    <col min="13" max="16384" width="9.140625" style="2"/>
  </cols>
  <sheetData>
    <row r="1" spans="1:17" ht="53.25" customHeight="1" x14ac:dyDescent="0.25">
      <c r="A1" s="61" t="s">
        <v>44</v>
      </c>
      <c r="B1" s="61"/>
      <c r="C1" s="61"/>
      <c r="D1" s="61"/>
      <c r="E1" s="61"/>
      <c r="F1" s="61"/>
      <c r="G1" s="61"/>
      <c r="H1" s="61"/>
      <c r="I1" s="61"/>
      <c r="J1" s="61"/>
    </row>
    <row r="2" spans="1:17" customFormat="1" ht="15.75" x14ac:dyDescent="0.25">
      <c r="A2" s="60" t="s">
        <v>60</v>
      </c>
      <c r="B2" s="60"/>
      <c r="C2" s="60"/>
      <c r="D2" s="60"/>
      <c r="E2" s="60"/>
      <c r="F2" s="60"/>
      <c r="G2" s="60"/>
      <c r="H2" s="60"/>
      <c r="I2" s="60"/>
      <c r="J2" s="60"/>
      <c r="K2" s="3"/>
      <c r="L2" s="3"/>
    </row>
    <row r="3" spans="1:17" s="9" customFormat="1" ht="25.5" x14ac:dyDescent="0.25">
      <c r="A3" s="4" t="s">
        <v>29</v>
      </c>
      <c r="B3" s="6" t="s">
        <v>46</v>
      </c>
      <c r="C3" s="5" t="s">
        <v>0</v>
      </c>
      <c r="D3" s="6" t="s">
        <v>22</v>
      </c>
      <c r="E3" s="53" t="s">
        <v>1</v>
      </c>
      <c r="F3" s="7" t="s">
        <v>23</v>
      </c>
      <c r="G3" s="7" t="s">
        <v>24</v>
      </c>
      <c r="H3" s="11" t="s">
        <v>25</v>
      </c>
      <c r="I3" s="14" t="s">
        <v>26</v>
      </c>
      <c r="J3" s="7" t="s">
        <v>27</v>
      </c>
      <c r="K3" s="8" t="s">
        <v>30</v>
      </c>
      <c r="L3" s="8" t="s">
        <v>42</v>
      </c>
    </row>
    <row r="4" spans="1:17" ht="105" x14ac:dyDescent="0.25">
      <c r="A4" s="15">
        <v>1</v>
      </c>
      <c r="B4" s="16" t="s">
        <v>4</v>
      </c>
      <c r="C4" s="17" t="s">
        <v>2</v>
      </c>
      <c r="D4" s="18" t="s">
        <v>3</v>
      </c>
      <c r="E4" s="54">
        <v>15</v>
      </c>
      <c r="F4" s="19"/>
      <c r="G4" s="19">
        <f t="shared" ref="G4:G16" si="0">E4*F4</f>
        <v>0</v>
      </c>
      <c r="H4" s="20"/>
      <c r="I4" s="19">
        <f t="shared" ref="I4:I16" si="1">G4*H4</f>
        <v>0</v>
      </c>
      <c r="J4" s="19">
        <f t="shared" ref="J4:J16" si="2">G4+I4</f>
        <v>0</v>
      </c>
      <c r="K4" s="21" t="s">
        <v>5</v>
      </c>
      <c r="L4" s="22"/>
    </row>
    <row r="5" spans="1:17" ht="210" customHeight="1" x14ac:dyDescent="0.25">
      <c r="A5" s="15">
        <v>2</v>
      </c>
      <c r="B5" s="16" t="s">
        <v>6</v>
      </c>
      <c r="C5" s="17" t="s">
        <v>2</v>
      </c>
      <c r="D5" s="18" t="s">
        <v>3</v>
      </c>
      <c r="E5" s="54">
        <v>2</v>
      </c>
      <c r="F5" s="19"/>
      <c r="G5" s="19">
        <f t="shared" si="0"/>
        <v>0</v>
      </c>
      <c r="H5" s="20"/>
      <c r="I5" s="19">
        <f t="shared" si="1"/>
        <v>0</v>
      </c>
      <c r="J5" s="19">
        <f t="shared" si="2"/>
        <v>0</v>
      </c>
      <c r="K5" s="21" t="s">
        <v>7</v>
      </c>
      <c r="L5" s="83"/>
      <c r="M5"/>
      <c r="N5"/>
      <c r="O5"/>
      <c r="P5"/>
      <c r="Q5"/>
    </row>
    <row r="6" spans="1:17" ht="233.25" customHeight="1" x14ac:dyDescent="0.25">
      <c r="A6" s="15">
        <v>3</v>
      </c>
      <c r="B6" s="24" t="s">
        <v>52</v>
      </c>
      <c r="C6" s="17" t="s">
        <v>2</v>
      </c>
      <c r="D6" s="18" t="s">
        <v>3</v>
      </c>
      <c r="E6" s="54">
        <v>2</v>
      </c>
      <c r="F6" s="59"/>
      <c r="G6" s="19">
        <f t="shared" si="0"/>
        <v>0</v>
      </c>
      <c r="H6" s="20"/>
      <c r="I6" s="19">
        <f t="shared" si="1"/>
        <v>0</v>
      </c>
      <c r="J6" s="19">
        <f t="shared" si="2"/>
        <v>0</v>
      </c>
      <c r="K6" s="25" t="s">
        <v>53</v>
      </c>
      <c r="L6" s="83"/>
      <c r="M6"/>
      <c r="N6"/>
      <c r="O6"/>
      <c r="P6"/>
      <c r="Q6"/>
    </row>
    <row r="7" spans="1:17" ht="296.25" customHeight="1" x14ac:dyDescent="0.25">
      <c r="A7" s="15">
        <v>4</v>
      </c>
      <c r="B7" s="16" t="s">
        <v>8</v>
      </c>
      <c r="C7" s="17" t="s">
        <v>2</v>
      </c>
      <c r="D7" s="18" t="s">
        <v>3</v>
      </c>
      <c r="E7" s="54">
        <v>1</v>
      </c>
      <c r="F7" s="19"/>
      <c r="G7" s="19">
        <f t="shared" si="0"/>
        <v>0</v>
      </c>
      <c r="H7" s="20"/>
      <c r="I7" s="19">
        <f t="shared" si="1"/>
        <v>0</v>
      </c>
      <c r="J7" s="19">
        <f t="shared" si="2"/>
        <v>0</v>
      </c>
      <c r="K7" s="21" t="s">
        <v>9</v>
      </c>
      <c r="L7" s="83"/>
      <c r="M7"/>
      <c r="N7"/>
      <c r="O7"/>
      <c r="P7"/>
      <c r="Q7"/>
    </row>
    <row r="8" spans="1:17" ht="243" customHeight="1" x14ac:dyDescent="0.25">
      <c r="A8" s="15">
        <v>5</v>
      </c>
      <c r="B8" s="24" t="s">
        <v>10</v>
      </c>
      <c r="C8" s="17" t="s">
        <v>2</v>
      </c>
      <c r="D8" s="18" t="s">
        <v>3</v>
      </c>
      <c r="E8" s="54">
        <v>1</v>
      </c>
      <c r="F8" s="19"/>
      <c r="G8" s="19">
        <f t="shared" si="0"/>
        <v>0</v>
      </c>
      <c r="H8" s="20"/>
      <c r="I8" s="19">
        <f t="shared" si="1"/>
        <v>0</v>
      </c>
      <c r="J8" s="19">
        <f t="shared" si="2"/>
        <v>0</v>
      </c>
      <c r="K8" s="25" t="s">
        <v>11</v>
      </c>
      <c r="L8" s="83"/>
      <c r="M8"/>
      <c r="N8"/>
      <c r="O8"/>
      <c r="P8"/>
      <c r="Q8"/>
    </row>
    <row r="9" spans="1:17" ht="30" x14ac:dyDescent="0.25">
      <c r="A9" s="15">
        <v>6</v>
      </c>
      <c r="B9" s="16" t="s">
        <v>12</v>
      </c>
      <c r="C9" s="17" t="s">
        <v>2</v>
      </c>
      <c r="D9" s="18" t="s">
        <v>3</v>
      </c>
      <c r="E9" s="54">
        <v>2</v>
      </c>
      <c r="F9" s="19"/>
      <c r="G9" s="19">
        <f t="shared" si="0"/>
        <v>0</v>
      </c>
      <c r="H9" s="20"/>
      <c r="I9" s="19">
        <f t="shared" si="1"/>
        <v>0</v>
      </c>
      <c r="J9" s="19">
        <f t="shared" si="2"/>
        <v>0</v>
      </c>
      <c r="K9" s="21" t="s">
        <v>13</v>
      </c>
      <c r="L9" s="22"/>
    </row>
    <row r="10" spans="1:17" x14ac:dyDescent="0.25">
      <c r="A10" s="15">
        <v>7</v>
      </c>
      <c r="B10" s="16" t="s">
        <v>14</v>
      </c>
      <c r="C10" s="17" t="s">
        <v>2</v>
      </c>
      <c r="D10" s="18" t="s">
        <v>3</v>
      </c>
      <c r="E10" s="54">
        <v>2</v>
      </c>
      <c r="F10" s="19"/>
      <c r="G10" s="19">
        <f t="shared" si="0"/>
        <v>0</v>
      </c>
      <c r="H10" s="20"/>
      <c r="I10" s="19">
        <f t="shared" si="1"/>
        <v>0</v>
      </c>
      <c r="J10" s="19">
        <f t="shared" si="2"/>
        <v>0</v>
      </c>
      <c r="K10" s="21" t="s">
        <v>15</v>
      </c>
      <c r="L10" s="22"/>
    </row>
    <row r="11" spans="1:17" ht="75" x14ac:dyDescent="0.25">
      <c r="A11" s="15">
        <v>8</v>
      </c>
      <c r="B11" s="16" t="s">
        <v>16</v>
      </c>
      <c r="C11" s="17" t="s">
        <v>2</v>
      </c>
      <c r="D11" s="18" t="s">
        <v>3</v>
      </c>
      <c r="E11" s="54">
        <v>1</v>
      </c>
      <c r="F11" s="19"/>
      <c r="G11" s="19">
        <f t="shared" si="0"/>
        <v>0</v>
      </c>
      <c r="H11" s="20"/>
      <c r="I11" s="19">
        <f t="shared" si="1"/>
        <v>0</v>
      </c>
      <c r="J11" s="19">
        <f t="shared" si="2"/>
        <v>0</v>
      </c>
      <c r="K11" s="21" t="s">
        <v>47</v>
      </c>
      <c r="L11" s="22"/>
    </row>
    <row r="12" spans="1:17" ht="90" customHeight="1" x14ac:dyDescent="0.25">
      <c r="A12" s="15">
        <v>9</v>
      </c>
      <c r="B12" s="16" t="s">
        <v>17</v>
      </c>
      <c r="C12" s="17" t="s">
        <v>2</v>
      </c>
      <c r="D12" s="18"/>
      <c r="E12" s="54">
        <v>2</v>
      </c>
      <c r="F12" s="23"/>
      <c r="G12" s="19">
        <f t="shared" si="0"/>
        <v>0</v>
      </c>
      <c r="H12" s="20"/>
      <c r="I12" s="19">
        <f t="shared" si="1"/>
        <v>0</v>
      </c>
      <c r="J12" s="19">
        <f t="shared" si="2"/>
        <v>0</v>
      </c>
      <c r="K12" s="21" t="s">
        <v>48</v>
      </c>
      <c r="L12" s="22"/>
    </row>
    <row r="13" spans="1:17" ht="345" customHeight="1" x14ac:dyDescent="0.25">
      <c r="A13" s="15">
        <v>10</v>
      </c>
      <c r="B13" s="16" t="s">
        <v>18</v>
      </c>
      <c r="C13" s="17" t="s">
        <v>2</v>
      </c>
      <c r="D13" s="18" t="s">
        <v>3</v>
      </c>
      <c r="E13" s="54">
        <v>1</v>
      </c>
      <c r="F13" s="19"/>
      <c r="G13" s="19">
        <f t="shared" si="0"/>
        <v>0</v>
      </c>
      <c r="H13" s="20"/>
      <c r="I13" s="19">
        <f t="shared" si="1"/>
        <v>0</v>
      </c>
      <c r="J13" s="19">
        <f t="shared" si="2"/>
        <v>0</v>
      </c>
      <c r="K13" s="26" t="s">
        <v>49</v>
      </c>
      <c r="L13" s="22"/>
    </row>
    <row r="14" spans="1:17" ht="104.25" customHeight="1" x14ac:dyDescent="0.25">
      <c r="A14" s="15">
        <v>11</v>
      </c>
      <c r="B14" s="24" t="s">
        <v>56</v>
      </c>
      <c r="C14" s="17" t="s">
        <v>2</v>
      </c>
      <c r="D14" s="18" t="s">
        <v>3</v>
      </c>
      <c r="E14" s="54">
        <v>1</v>
      </c>
      <c r="F14" s="59"/>
      <c r="G14" s="19">
        <f t="shared" si="0"/>
        <v>0</v>
      </c>
      <c r="H14" s="20"/>
      <c r="I14" s="19">
        <f>G14*H14</f>
        <v>0</v>
      </c>
      <c r="J14" s="19">
        <f>G14+I14</f>
        <v>0</v>
      </c>
      <c r="K14" s="25" t="s">
        <v>54</v>
      </c>
      <c r="L14" s="83"/>
    </row>
    <row r="15" spans="1:17" ht="363" customHeight="1" x14ac:dyDescent="0.25">
      <c r="A15" s="15">
        <v>12</v>
      </c>
      <c r="B15" s="16" t="s">
        <v>55</v>
      </c>
      <c r="C15" s="17" t="s">
        <v>2</v>
      </c>
      <c r="D15" s="18" t="s">
        <v>51</v>
      </c>
      <c r="E15" s="54">
        <v>1</v>
      </c>
      <c r="F15" s="19"/>
      <c r="G15" s="19">
        <f t="shared" si="0"/>
        <v>0</v>
      </c>
      <c r="H15" s="20"/>
      <c r="I15" s="19">
        <f t="shared" ref="I15" si="3">G15*H15</f>
        <v>0</v>
      </c>
      <c r="J15" s="19">
        <f t="shared" ref="J15" si="4">G15+I15</f>
        <v>0</v>
      </c>
      <c r="K15" s="26" t="s">
        <v>50</v>
      </c>
      <c r="L15" s="58"/>
    </row>
    <row r="16" spans="1:17" ht="60" x14ac:dyDescent="0.25">
      <c r="A16" s="15">
        <v>13</v>
      </c>
      <c r="B16" s="24" t="s">
        <v>19</v>
      </c>
      <c r="C16" s="17" t="s">
        <v>45</v>
      </c>
      <c r="D16" s="18" t="s">
        <v>20</v>
      </c>
      <c r="E16" s="54">
        <v>2</v>
      </c>
      <c r="F16" s="19"/>
      <c r="G16" s="19">
        <f t="shared" si="0"/>
        <v>0</v>
      </c>
      <c r="H16" s="20"/>
      <c r="I16" s="19">
        <f t="shared" si="1"/>
        <v>0</v>
      </c>
      <c r="J16" s="19">
        <f t="shared" si="2"/>
        <v>0</v>
      </c>
      <c r="K16" s="84" t="s">
        <v>21</v>
      </c>
      <c r="L16" s="57"/>
    </row>
    <row r="17" spans="1:12" s="52" customFormat="1" ht="15.75" x14ac:dyDescent="0.25">
      <c r="A17" s="44"/>
      <c r="B17" s="45" t="s">
        <v>28</v>
      </c>
      <c r="C17" s="46"/>
      <c r="D17" s="47"/>
      <c r="E17" s="55"/>
      <c r="F17" s="48"/>
      <c r="G17" s="48">
        <f>SUM(G4:G16)</f>
        <v>0</v>
      </c>
      <c r="H17" s="49"/>
      <c r="I17" s="48">
        <f>SUM(I4:I16)</f>
        <v>0</v>
      </c>
      <c r="J17" s="48">
        <f>SUM(J4:J16)</f>
        <v>0</v>
      </c>
      <c r="K17" s="50"/>
      <c r="L17" s="51"/>
    </row>
  </sheetData>
  <mergeCells count="2">
    <mergeCell ref="A2:J2"/>
    <mergeCell ref="A1:J1"/>
  </mergeCells>
  <pageMargins left="0.7" right="0.7" top="0.75" bottom="0.75" header="0.3" footer="0.3"/>
  <pageSetup paperSize="9" scale="59" fitToHeight="0" orientation="landscape" r:id="rId1"/>
  <headerFooter>
    <oddHeader xml:space="preserve">&amp;CDřevo
</oddHeader>
    <oddFooter>Stránka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workbookViewId="0">
      <selection activeCell="C10" sqref="C10:D10"/>
    </sheetView>
  </sheetViews>
  <sheetFormatPr defaultRowHeight="15" x14ac:dyDescent="0.25"/>
  <cols>
    <col min="2" max="2" width="27.7109375" customWidth="1"/>
    <col min="3" max="3" width="21.85546875" customWidth="1"/>
    <col min="4" max="4" width="23.42578125" customWidth="1"/>
    <col min="5" max="5" width="32.42578125" customWidth="1"/>
    <col min="258" max="258" width="19.7109375" customWidth="1"/>
    <col min="259" max="259" width="21.85546875" customWidth="1"/>
    <col min="260" max="260" width="23.42578125" customWidth="1"/>
    <col min="261" max="261" width="32.42578125" customWidth="1"/>
    <col min="514" max="514" width="19.7109375" customWidth="1"/>
    <col min="515" max="515" width="21.85546875" customWidth="1"/>
    <col min="516" max="516" width="23.42578125" customWidth="1"/>
    <col min="517" max="517" width="32.42578125" customWidth="1"/>
    <col min="770" max="770" width="19.7109375" customWidth="1"/>
    <col min="771" max="771" width="21.85546875" customWidth="1"/>
    <col min="772" max="772" width="23.42578125" customWidth="1"/>
    <col min="773" max="773" width="32.42578125" customWidth="1"/>
    <col min="1026" max="1026" width="19.7109375" customWidth="1"/>
    <col min="1027" max="1027" width="21.85546875" customWidth="1"/>
    <col min="1028" max="1028" width="23.42578125" customWidth="1"/>
    <col min="1029" max="1029" width="32.42578125" customWidth="1"/>
    <col min="1282" max="1282" width="19.7109375" customWidth="1"/>
    <col min="1283" max="1283" width="21.85546875" customWidth="1"/>
    <col min="1284" max="1284" width="23.42578125" customWidth="1"/>
    <col min="1285" max="1285" width="32.42578125" customWidth="1"/>
    <col min="1538" max="1538" width="19.7109375" customWidth="1"/>
    <col min="1539" max="1539" width="21.85546875" customWidth="1"/>
    <col min="1540" max="1540" width="23.42578125" customWidth="1"/>
    <col min="1541" max="1541" width="32.42578125" customWidth="1"/>
    <col min="1794" max="1794" width="19.7109375" customWidth="1"/>
    <col min="1795" max="1795" width="21.85546875" customWidth="1"/>
    <col min="1796" max="1796" width="23.42578125" customWidth="1"/>
    <col min="1797" max="1797" width="32.42578125" customWidth="1"/>
    <col min="2050" max="2050" width="19.7109375" customWidth="1"/>
    <col min="2051" max="2051" width="21.85546875" customWidth="1"/>
    <col min="2052" max="2052" width="23.42578125" customWidth="1"/>
    <col min="2053" max="2053" width="32.42578125" customWidth="1"/>
    <col min="2306" max="2306" width="19.7109375" customWidth="1"/>
    <col min="2307" max="2307" width="21.85546875" customWidth="1"/>
    <col min="2308" max="2308" width="23.42578125" customWidth="1"/>
    <col min="2309" max="2309" width="32.42578125" customWidth="1"/>
    <col min="2562" max="2562" width="19.7109375" customWidth="1"/>
    <col min="2563" max="2563" width="21.85546875" customWidth="1"/>
    <col min="2564" max="2564" width="23.42578125" customWidth="1"/>
    <col min="2565" max="2565" width="32.42578125" customWidth="1"/>
    <col min="2818" max="2818" width="19.7109375" customWidth="1"/>
    <col min="2819" max="2819" width="21.85546875" customWidth="1"/>
    <col min="2820" max="2820" width="23.42578125" customWidth="1"/>
    <col min="2821" max="2821" width="32.42578125" customWidth="1"/>
    <col min="3074" max="3074" width="19.7109375" customWidth="1"/>
    <col min="3075" max="3075" width="21.85546875" customWidth="1"/>
    <col min="3076" max="3076" width="23.42578125" customWidth="1"/>
    <col min="3077" max="3077" width="32.42578125" customWidth="1"/>
    <col min="3330" max="3330" width="19.7109375" customWidth="1"/>
    <col min="3331" max="3331" width="21.85546875" customWidth="1"/>
    <col min="3332" max="3332" width="23.42578125" customWidth="1"/>
    <col min="3333" max="3333" width="32.42578125" customWidth="1"/>
    <col min="3586" max="3586" width="19.7109375" customWidth="1"/>
    <col min="3587" max="3587" width="21.85546875" customWidth="1"/>
    <col min="3588" max="3588" width="23.42578125" customWidth="1"/>
    <col min="3589" max="3589" width="32.42578125" customWidth="1"/>
    <col min="3842" max="3842" width="19.7109375" customWidth="1"/>
    <col min="3843" max="3843" width="21.85546875" customWidth="1"/>
    <col min="3844" max="3844" width="23.42578125" customWidth="1"/>
    <col min="3845" max="3845" width="32.42578125" customWidth="1"/>
    <col min="4098" max="4098" width="19.7109375" customWidth="1"/>
    <col min="4099" max="4099" width="21.85546875" customWidth="1"/>
    <col min="4100" max="4100" width="23.42578125" customWidth="1"/>
    <col min="4101" max="4101" width="32.42578125" customWidth="1"/>
    <col min="4354" max="4354" width="19.7109375" customWidth="1"/>
    <col min="4355" max="4355" width="21.85546875" customWidth="1"/>
    <col min="4356" max="4356" width="23.42578125" customWidth="1"/>
    <col min="4357" max="4357" width="32.42578125" customWidth="1"/>
    <col min="4610" max="4610" width="19.7109375" customWidth="1"/>
    <col min="4611" max="4611" width="21.85546875" customWidth="1"/>
    <col min="4612" max="4612" width="23.42578125" customWidth="1"/>
    <col min="4613" max="4613" width="32.42578125" customWidth="1"/>
    <col min="4866" max="4866" width="19.7109375" customWidth="1"/>
    <col min="4867" max="4867" width="21.85546875" customWidth="1"/>
    <col min="4868" max="4868" width="23.42578125" customWidth="1"/>
    <col min="4869" max="4869" width="32.42578125" customWidth="1"/>
    <col min="5122" max="5122" width="19.7109375" customWidth="1"/>
    <col min="5123" max="5123" width="21.85546875" customWidth="1"/>
    <col min="5124" max="5124" width="23.42578125" customWidth="1"/>
    <col min="5125" max="5125" width="32.42578125" customWidth="1"/>
    <col min="5378" max="5378" width="19.7109375" customWidth="1"/>
    <col min="5379" max="5379" width="21.85546875" customWidth="1"/>
    <col min="5380" max="5380" width="23.42578125" customWidth="1"/>
    <col min="5381" max="5381" width="32.42578125" customWidth="1"/>
    <col min="5634" max="5634" width="19.7109375" customWidth="1"/>
    <col min="5635" max="5635" width="21.85546875" customWidth="1"/>
    <col min="5636" max="5636" width="23.42578125" customWidth="1"/>
    <col min="5637" max="5637" width="32.42578125" customWidth="1"/>
    <col min="5890" max="5890" width="19.7109375" customWidth="1"/>
    <col min="5891" max="5891" width="21.85546875" customWidth="1"/>
    <col min="5892" max="5892" width="23.42578125" customWidth="1"/>
    <col min="5893" max="5893" width="32.42578125" customWidth="1"/>
    <col min="6146" max="6146" width="19.7109375" customWidth="1"/>
    <col min="6147" max="6147" width="21.85546875" customWidth="1"/>
    <col min="6148" max="6148" width="23.42578125" customWidth="1"/>
    <col min="6149" max="6149" width="32.42578125" customWidth="1"/>
    <col min="6402" max="6402" width="19.7109375" customWidth="1"/>
    <col min="6403" max="6403" width="21.85546875" customWidth="1"/>
    <col min="6404" max="6404" width="23.42578125" customWidth="1"/>
    <col min="6405" max="6405" width="32.42578125" customWidth="1"/>
    <col min="6658" max="6658" width="19.7109375" customWidth="1"/>
    <col min="6659" max="6659" width="21.85546875" customWidth="1"/>
    <col min="6660" max="6660" width="23.42578125" customWidth="1"/>
    <col min="6661" max="6661" width="32.42578125" customWidth="1"/>
    <col min="6914" max="6914" width="19.7109375" customWidth="1"/>
    <col min="6915" max="6915" width="21.85546875" customWidth="1"/>
    <col min="6916" max="6916" width="23.42578125" customWidth="1"/>
    <col min="6917" max="6917" width="32.42578125" customWidth="1"/>
    <col min="7170" max="7170" width="19.7109375" customWidth="1"/>
    <col min="7171" max="7171" width="21.85546875" customWidth="1"/>
    <col min="7172" max="7172" width="23.42578125" customWidth="1"/>
    <col min="7173" max="7173" width="32.42578125" customWidth="1"/>
    <col min="7426" max="7426" width="19.7109375" customWidth="1"/>
    <col min="7427" max="7427" width="21.85546875" customWidth="1"/>
    <col min="7428" max="7428" width="23.42578125" customWidth="1"/>
    <col min="7429" max="7429" width="32.42578125" customWidth="1"/>
    <col min="7682" max="7682" width="19.7109375" customWidth="1"/>
    <col min="7683" max="7683" width="21.85546875" customWidth="1"/>
    <col min="7684" max="7684" width="23.42578125" customWidth="1"/>
    <col min="7685" max="7685" width="32.42578125" customWidth="1"/>
    <col min="7938" max="7938" width="19.7109375" customWidth="1"/>
    <col min="7939" max="7939" width="21.85546875" customWidth="1"/>
    <col min="7940" max="7940" width="23.42578125" customWidth="1"/>
    <col min="7941" max="7941" width="32.42578125" customWidth="1"/>
    <col min="8194" max="8194" width="19.7109375" customWidth="1"/>
    <col min="8195" max="8195" width="21.85546875" customWidth="1"/>
    <col min="8196" max="8196" width="23.42578125" customWidth="1"/>
    <col min="8197" max="8197" width="32.42578125" customWidth="1"/>
    <col min="8450" max="8450" width="19.7109375" customWidth="1"/>
    <col min="8451" max="8451" width="21.85546875" customWidth="1"/>
    <col min="8452" max="8452" width="23.42578125" customWidth="1"/>
    <col min="8453" max="8453" width="32.42578125" customWidth="1"/>
    <col min="8706" max="8706" width="19.7109375" customWidth="1"/>
    <col min="8707" max="8707" width="21.85546875" customWidth="1"/>
    <col min="8708" max="8708" width="23.42578125" customWidth="1"/>
    <col min="8709" max="8709" width="32.42578125" customWidth="1"/>
    <col min="8962" max="8962" width="19.7109375" customWidth="1"/>
    <col min="8963" max="8963" width="21.85546875" customWidth="1"/>
    <col min="8964" max="8964" width="23.42578125" customWidth="1"/>
    <col min="8965" max="8965" width="32.42578125" customWidth="1"/>
    <col min="9218" max="9218" width="19.7109375" customWidth="1"/>
    <col min="9219" max="9219" width="21.85546875" customWidth="1"/>
    <col min="9220" max="9220" width="23.42578125" customWidth="1"/>
    <col min="9221" max="9221" width="32.42578125" customWidth="1"/>
    <col min="9474" max="9474" width="19.7109375" customWidth="1"/>
    <col min="9475" max="9475" width="21.85546875" customWidth="1"/>
    <col min="9476" max="9476" width="23.42578125" customWidth="1"/>
    <col min="9477" max="9477" width="32.42578125" customWidth="1"/>
    <col min="9730" max="9730" width="19.7109375" customWidth="1"/>
    <col min="9731" max="9731" width="21.85546875" customWidth="1"/>
    <col min="9732" max="9732" width="23.42578125" customWidth="1"/>
    <col min="9733" max="9733" width="32.42578125" customWidth="1"/>
    <col min="9986" max="9986" width="19.7109375" customWidth="1"/>
    <col min="9987" max="9987" width="21.85546875" customWidth="1"/>
    <col min="9988" max="9988" width="23.42578125" customWidth="1"/>
    <col min="9989" max="9989" width="32.42578125" customWidth="1"/>
    <col min="10242" max="10242" width="19.7109375" customWidth="1"/>
    <col min="10243" max="10243" width="21.85546875" customWidth="1"/>
    <col min="10244" max="10244" width="23.42578125" customWidth="1"/>
    <col min="10245" max="10245" width="32.42578125" customWidth="1"/>
    <col min="10498" max="10498" width="19.7109375" customWidth="1"/>
    <col min="10499" max="10499" width="21.85546875" customWidth="1"/>
    <col min="10500" max="10500" width="23.42578125" customWidth="1"/>
    <col min="10501" max="10501" width="32.42578125" customWidth="1"/>
    <col min="10754" max="10754" width="19.7109375" customWidth="1"/>
    <col min="10755" max="10755" width="21.85546875" customWidth="1"/>
    <col min="10756" max="10756" width="23.42578125" customWidth="1"/>
    <col min="10757" max="10757" width="32.42578125" customWidth="1"/>
    <col min="11010" max="11010" width="19.7109375" customWidth="1"/>
    <col min="11011" max="11011" width="21.85546875" customWidth="1"/>
    <col min="11012" max="11012" width="23.42578125" customWidth="1"/>
    <col min="11013" max="11013" width="32.42578125" customWidth="1"/>
    <col min="11266" max="11266" width="19.7109375" customWidth="1"/>
    <col min="11267" max="11267" width="21.85546875" customWidth="1"/>
    <col min="11268" max="11268" width="23.42578125" customWidth="1"/>
    <col min="11269" max="11269" width="32.42578125" customWidth="1"/>
    <col min="11522" max="11522" width="19.7109375" customWidth="1"/>
    <col min="11523" max="11523" width="21.85546875" customWidth="1"/>
    <col min="11524" max="11524" width="23.42578125" customWidth="1"/>
    <col min="11525" max="11525" width="32.42578125" customWidth="1"/>
    <col min="11778" max="11778" width="19.7109375" customWidth="1"/>
    <col min="11779" max="11779" width="21.85546875" customWidth="1"/>
    <col min="11780" max="11780" width="23.42578125" customWidth="1"/>
    <col min="11781" max="11781" width="32.42578125" customWidth="1"/>
    <col min="12034" max="12034" width="19.7109375" customWidth="1"/>
    <col min="12035" max="12035" width="21.85546875" customWidth="1"/>
    <col min="12036" max="12036" width="23.42578125" customWidth="1"/>
    <col min="12037" max="12037" width="32.42578125" customWidth="1"/>
    <col min="12290" max="12290" width="19.7109375" customWidth="1"/>
    <col min="12291" max="12291" width="21.85546875" customWidth="1"/>
    <col min="12292" max="12292" width="23.42578125" customWidth="1"/>
    <col min="12293" max="12293" width="32.42578125" customWidth="1"/>
    <col min="12546" max="12546" width="19.7109375" customWidth="1"/>
    <col min="12547" max="12547" width="21.85546875" customWidth="1"/>
    <col min="12548" max="12548" width="23.42578125" customWidth="1"/>
    <col min="12549" max="12549" width="32.42578125" customWidth="1"/>
    <col min="12802" max="12802" width="19.7109375" customWidth="1"/>
    <col min="12803" max="12803" width="21.85546875" customWidth="1"/>
    <col min="12804" max="12804" width="23.42578125" customWidth="1"/>
    <col min="12805" max="12805" width="32.42578125" customWidth="1"/>
    <col min="13058" max="13058" width="19.7109375" customWidth="1"/>
    <col min="13059" max="13059" width="21.85546875" customWidth="1"/>
    <col min="13060" max="13060" width="23.42578125" customWidth="1"/>
    <col min="13061" max="13061" width="32.42578125" customWidth="1"/>
    <col min="13314" max="13314" width="19.7109375" customWidth="1"/>
    <col min="13315" max="13315" width="21.85546875" customWidth="1"/>
    <col min="13316" max="13316" width="23.42578125" customWidth="1"/>
    <col min="13317" max="13317" width="32.42578125" customWidth="1"/>
    <col min="13570" max="13570" width="19.7109375" customWidth="1"/>
    <col min="13571" max="13571" width="21.85546875" customWidth="1"/>
    <col min="13572" max="13572" width="23.42578125" customWidth="1"/>
    <col min="13573" max="13573" width="32.42578125" customWidth="1"/>
    <col min="13826" max="13826" width="19.7109375" customWidth="1"/>
    <col min="13827" max="13827" width="21.85546875" customWidth="1"/>
    <col min="13828" max="13828" width="23.42578125" customWidth="1"/>
    <col min="13829" max="13829" width="32.42578125" customWidth="1"/>
    <col min="14082" max="14082" width="19.7109375" customWidth="1"/>
    <col min="14083" max="14083" width="21.85546875" customWidth="1"/>
    <col min="14084" max="14084" width="23.42578125" customWidth="1"/>
    <col min="14085" max="14085" width="32.42578125" customWidth="1"/>
    <col min="14338" max="14338" width="19.7109375" customWidth="1"/>
    <col min="14339" max="14339" width="21.85546875" customWidth="1"/>
    <col min="14340" max="14340" width="23.42578125" customWidth="1"/>
    <col min="14341" max="14341" width="32.42578125" customWidth="1"/>
    <col min="14594" max="14594" width="19.7109375" customWidth="1"/>
    <col min="14595" max="14595" width="21.85546875" customWidth="1"/>
    <col min="14596" max="14596" width="23.42578125" customWidth="1"/>
    <col min="14597" max="14597" width="32.42578125" customWidth="1"/>
    <col min="14850" max="14850" width="19.7109375" customWidth="1"/>
    <col min="14851" max="14851" width="21.85546875" customWidth="1"/>
    <col min="14852" max="14852" width="23.42578125" customWidth="1"/>
    <col min="14853" max="14853" width="32.42578125" customWidth="1"/>
    <col min="15106" max="15106" width="19.7109375" customWidth="1"/>
    <col min="15107" max="15107" width="21.85546875" customWidth="1"/>
    <col min="15108" max="15108" width="23.42578125" customWidth="1"/>
    <col min="15109" max="15109" width="32.42578125" customWidth="1"/>
    <col min="15362" max="15362" width="19.7109375" customWidth="1"/>
    <col min="15363" max="15363" width="21.85546875" customWidth="1"/>
    <col min="15364" max="15364" width="23.42578125" customWidth="1"/>
    <col min="15365" max="15365" width="32.42578125" customWidth="1"/>
    <col min="15618" max="15618" width="19.7109375" customWidth="1"/>
    <col min="15619" max="15619" width="21.85546875" customWidth="1"/>
    <col min="15620" max="15620" width="23.42578125" customWidth="1"/>
    <col min="15621" max="15621" width="32.42578125" customWidth="1"/>
    <col min="15874" max="15874" width="19.7109375" customWidth="1"/>
    <col min="15875" max="15875" width="21.85546875" customWidth="1"/>
    <col min="15876" max="15876" width="23.42578125" customWidth="1"/>
    <col min="15877" max="15877" width="32.42578125" customWidth="1"/>
    <col min="16130" max="16130" width="19.7109375" customWidth="1"/>
    <col min="16131" max="16131" width="21.85546875" customWidth="1"/>
    <col min="16132" max="16132" width="23.42578125" customWidth="1"/>
    <col min="16133" max="16133" width="32.42578125" customWidth="1"/>
  </cols>
  <sheetData>
    <row r="2" spans="2:5" ht="15.75" thickBot="1" x14ac:dyDescent="0.3"/>
    <row r="3" spans="2:5" s="27" customFormat="1" ht="15.75" x14ac:dyDescent="0.25">
      <c r="B3" s="70" t="s">
        <v>58</v>
      </c>
      <c r="C3" s="71"/>
      <c r="D3" s="71"/>
      <c r="E3" s="72"/>
    </row>
    <row r="4" spans="2:5" ht="32.25" customHeight="1" x14ac:dyDescent="0.25">
      <c r="B4" s="28" t="s">
        <v>31</v>
      </c>
      <c r="C4" s="80" t="s">
        <v>59</v>
      </c>
      <c r="D4" s="81"/>
      <c r="E4" s="82"/>
    </row>
    <row r="5" spans="2:5" ht="38.25" customHeight="1" x14ac:dyDescent="0.25">
      <c r="B5" s="28" t="s">
        <v>57</v>
      </c>
      <c r="C5" s="80" t="s">
        <v>32</v>
      </c>
      <c r="D5" s="81"/>
      <c r="E5" s="82"/>
    </row>
    <row r="6" spans="2:5" ht="33.75" customHeight="1" x14ac:dyDescent="0.25">
      <c r="B6" s="73" t="s">
        <v>33</v>
      </c>
      <c r="C6" s="74"/>
      <c r="D6" s="74" t="s">
        <v>34</v>
      </c>
      <c r="E6" s="75"/>
    </row>
    <row r="7" spans="2:5" x14ac:dyDescent="0.25">
      <c r="B7" s="76"/>
      <c r="C7" s="77"/>
      <c r="D7" s="78" t="s">
        <v>35</v>
      </c>
      <c r="E7" s="79"/>
    </row>
    <row r="8" spans="2:5" ht="34.5" customHeight="1" x14ac:dyDescent="0.25">
      <c r="B8" s="62"/>
      <c r="C8" s="63"/>
      <c r="D8" s="64" t="s">
        <v>36</v>
      </c>
      <c r="E8" s="65"/>
    </row>
    <row r="9" spans="2:5" s="31" customFormat="1" ht="30" customHeight="1" x14ac:dyDescent="0.25">
      <c r="B9" s="29" t="s">
        <v>37</v>
      </c>
      <c r="C9" s="66" t="s">
        <v>43</v>
      </c>
      <c r="D9" s="67"/>
      <c r="E9" s="30" t="s">
        <v>38</v>
      </c>
    </row>
    <row r="10" spans="2:5" s="31" customFormat="1" ht="33" customHeight="1" thickBot="1" x14ac:dyDescent="0.3">
      <c r="B10" s="32">
        <f>rozpočet!G17</f>
        <v>0</v>
      </c>
      <c r="C10" s="68">
        <f>rozpočet!I17</f>
        <v>0</v>
      </c>
      <c r="D10" s="69"/>
      <c r="E10" s="33">
        <f>rozpočet!J17</f>
        <v>0</v>
      </c>
    </row>
    <row r="11" spans="2:5" ht="15.75" thickTop="1" x14ac:dyDescent="0.25"/>
    <row r="12" spans="2:5" ht="15.75" thickBot="1" x14ac:dyDescent="0.3"/>
    <row r="13" spans="2:5" x14ac:dyDescent="0.25">
      <c r="B13" s="34" t="s">
        <v>39</v>
      </c>
      <c r="C13" s="35"/>
      <c r="D13" s="36" t="s">
        <v>40</v>
      </c>
      <c r="E13" s="35"/>
    </row>
    <row r="14" spans="2:5" x14ac:dyDescent="0.25">
      <c r="B14" s="37"/>
      <c r="C14" s="38"/>
      <c r="D14" s="39"/>
      <c r="E14" s="38"/>
    </row>
    <row r="15" spans="2:5" x14ac:dyDescent="0.25">
      <c r="B15" s="37"/>
      <c r="C15" s="38"/>
      <c r="D15" s="39"/>
      <c r="E15" s="38"/>
    </row>
    <row r="16" spans="2:5" ht="15.75" thickBot="1" x14ac:dyDescent="0.3">
      <c r="B16" s="40" t="s">
        <v>41</v>
      </c>
      <c r="C16" s="41"/>
      <c r="D16" s="42" t="s">
        <v>41</v>
      </c>
      <c r="E16" s="43"/>
    </row>
  </sheetData>
  <mergeCells count="11">
    <mergeCell ref="B8:C8"/>
    <mergeCell ref="D8:E8"/>
    <mergeCell ref="C9:D9"/>
    <mergeCell ref="C10:D10"/>
    <mergeCell ref="B3:E3"/>
    <mergeCell ref="C4:E4"/>
    <mergeCell ref="C5:E5"/>
    <mergeCell ref="B6:C6"/>
    <mergeCell ref="D6:E6"/>
    <mergeCell ref="B7:C7"/>
    <mergeCell ref="D7:E7"/>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rozpočet</vt:lpstr>
      <vt:lpstr>Krycí list rozpočtu</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2013-04-16T21:41:28Z</dcterms:modified>
</cp:coreProperties>
</file>