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<sst xmlns="http://schemas.openxmlformats.org/spreadsheetml/2006/main" count="50" uniqueCount="48">
  <si>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Dobrovolný svazek obcí Hořepnicko</t>
  </si>
  <si>
    <t>Svazek obcí mikroregionu Stražiště</t>
  </si>
  <si>
    <t>Svazek obcí Košeticko</t>
  </si>
  <si>
    <t>Sdružení Svidník</t>
  </si>
  <si>
    <t>Svazek obcí Brána Vysočiny</t>
  </si>
  <si>
    <t>Ústav sociální péče Lidmaň</t>
  </si>
  <si>
    <t>Bc. Jiří Hodinka</t>
  </si>
  <si>
    <t>Lucie Hlavinková, DiS.</t>
  </si>
  <si>
    <t>ČSOP Pacov</t>
  </si>
  <si>
    <t>OS Dobromysl</t>
  </si>
  <si>
    <t>Josef Kratochvíl</t>
  </si>
  <si>
    <t>Radek Kratochvíl</t>
  </si>
  <si>
    <t>Dagmar Kořínková</t>
  </si>
  <si>
    <t>RNDr. Miroslav Šrůtek</t>
  </si>
  <si>
    <t>Člen sdružení</t>
  </si>
  <si>
    <t>Hlasy</t>
  </si>
  <si>
    <t>Celkem</t>
  </si>
  <si>
    <t>Ing. Pavel Hájek</t>
  </si>
  <si>
    <t>Eva Zadražilová</t>
  </si>
  <si>
    <t>Přítomnost</t>
  </si>
  <si>
    <t>Hlasy na VH</t>
  </si>
  <si>
    <t>Celkem za sektor</t>
  </si>
  <si>
    <t>Sídlo: Náměstí Svobody 320, 395 01 Pacov</t>
  </si>
  <si>
    <t>Předseda: Lukáš Vlček, DiS., 607 939 900</t>
  </si>
  <si>
    <t>Koordinátor: Bc. Jiří Hodinka, 776 615 478</t>
  </si>
  <si>
    <t>E-mail: info@viarustica.cz</t>
  </si>
  <si>
    <t>VOD Jetřichovec</t>
  </si>
  <si>
    <t>Bc. Lukáš Vlček, DiS.</t>
  </si>
  <si>
    <t>Zmocnění Lucie Brázdová</t>
  </si>
  <si>
    <t>Zmocnění Josef Kratochvíl</t>
  </si>
  <si>
    <t>RADOVAN 21</t>
  </si>
  <si>
    <t>Bc. Jan Brožek</t>
  </si>
  <si>
    <t>Josef Bojanovský</t>
  </si>
  <si>
    <t>Počet obcí</t>
  </si>
  <si>
    <t>Výpočet hlasů pro veřejný sektor</t>
  </si>
  <si>
    <t>Hořepnicko</t>
  </si>
  <si>
    <t>Stražiště</t>
  </si>
  <si>
    <t>Košeticko</t>
  </si>
  <si>
    <t>Svidník</t>
  </si>
  <si>
    <t>Brána Vysočiny</t>
  </si>
  <si>
    <t>Výpočet hlasů pro soukromý sektor</t>
  </si>
  <si>
    <t>počet členů</t>
  </si>
  <si>
    <t>Síla hlasu</t>
  </si>
  <si>
    <t>Lidmaň - ústav SP</t>
  </si>
  <si>
    <t>Nová Včelnice</t>
  </si>
  <si>
    <t>Město Nová Včelnice</t>
  </si>
  <si>
    <t>Obec Popelín</t>
  </si>
  <si>
    <t>Popelín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</si>
</sst>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47625</xdr:rowOff>
    </xdr:from>
    <xdr:to>
      <xdr:col>1</xdr:col>
      <xdr:colOff>0</xdr:colOff>
      <xdr:row>4</xdr:row>
      <xdr:rowOff>142875</xdr:rowOff>
    </xdr:to>
    <xdr:pic>
      <xdr:nvPicPr>
        <xdr:cNvPr id="1" name="Picture 2" descr="via-rustica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6.7109375" style="0" customWidth="1"/>
    <col min="2" max="2" width="11.140625" style="0" customWidth="1"/>
    <col min="3" max="4" width="13.00390625" style="0" customWidth="1"/>
    <col min="5" max="5" width="26.00390625" style="0" customWidth="1"/>
    <col min="6" max="6" width="13.00390625" style="0" customWidth="1"/>
    <col min="7" max="7" width="22.8515625" style="0" customWidth="1"/>
    <col min="8" max="8" width="16.140625" style="0" customWidth="1"/>
    <col min="9" max="9" width="13.00390625" style="0" customWidth="1"/>
  </cols>
  <sheetData>
    <row r="1" spans="3:5" ht="12.75">
      <c r="C1" s="24" t="s">
        <v>22</v>
      </c>
      <c r="D1" s="24"/>
      <c r="E1" s="24"/>
    </row>
    <row r="2" spans="3:5" ht="12.75">
      <c r="C2" s="24" t="s">
        <v>25</v>
      </c>
      <c r="D2" s="24"/>
      <c r="E2" s="24"/>
    </row>
    <row r="3" spans="3:5" ht="12.75">
      <c r="C3" s="24" t="s">
        <v>23</v>
      </c>
      <c r="D3" s="24"/>
      <c r="E3" s="24"/>
    </row>
    <row r="4" spans="3:5" ht="12.75">
      <c r="C4" s="10" t="s">
        <v>24</v>
      </c>
      <c r="D4" s="10"/>
      <c r="E4" s="10"/>
    </row>
    <row r="5" spans="3:9" ht="12.75">
      <c r="C5" s="24"/>
      <c r="D5" s="24"/>
      <c r="E5" s="24"/>
      <c r="I5" t="s">
        <v>34</v>
      </c>
    </row>
    <row r="6" spans="1:12" ht="12.75">
      <c r="A6" s="4" t="s">
        <v>14</v>
      </c>
      <c r="B6" s="4" t="s">
        <v>15</v>
      </c>
      <c r="C6" s="4" t="s">
        <v>19</v>
      </c>
      <c r="D6" s="4" t="s">
        <v>20</v>
      </c>
      <c r="E6" s="4" t="s">
        <v>21</v>
      </c>
      <c r="F6" s="2"/>
      <c r="G6" s="2"/>
      <c r="H6" s="2"/>
      <c r="I6" s="2" t="s">
        <v>33</v>
      </c>
      <c r="J6" s="2"/>
      <c r="K6" s="2"/>
      <c r="L6" s="2" t="s">
        <v>42</v>
      </c>
    </row>
    <row r="7" spans="1:12" ht="12.75">
      <c r="A7" s="5" t="s">
        <v>0</v>
      </c>
      <c r="B7" s="6">
        <f>B14*5</f>
        <v>5.208333333333334</v>
      </c>
      <c r="C7" s="7">
        <v>1</v>
      </c>
      <c r="D7" s="6">
        <f aca="true" t="shared" si="0" ref="D7:D29">C7*B7</f>
        <v>5.208333333333334</v>
      </c>
      <c r="E7" s="22">
        <f>SUM(D7:D14)</f>
        <v>49.99999999999999</v>
      </c>
      <c r="H7" t="s">
        <v>35</v>
      </c>
      <c r="I7">
        <v>5</v>
      </c>
      <c r="L7">
        <f>50/I15</f>
        <v>1.0416666666666667</v>
      </c>
    </row>
    <row r="8" spans="1:9" ht="12.75">
      <c r="A8" s="5" t="s">
        <v>1</v>
      </c>
      <c r="B8" s="6">
        <f>B14*20</f>
        <v>20.833333333333336</v>
      </c>
      <c r="C8" s="7">
        <v>1</v>
      </c>
      <c r="D8" s="6">
        <f t="shared" si="0"/>
        <v>20.833333333333336</v>
      </c>
      <c r="E8" s="23"/>
      <c r="H8" t="s">
        <v>36</v>
      </c>
      <c r="I8">
        <v>20</v>
      </c>
    </row>
    <row r="9" spans="1:9" ht="12.75">
      <c r="A9" s="5" t="s">
        <v>2</v>
      </c>
      <c r="B9" s="6">
        <f>B14*6</f>
        <v>6.25</v>
      </c>
      <c r="C9" s="7">
        <v>1</v>
      </c>
      <c r="D9" s="6">
        <f t="shared" si="0"/>
        <v>6.25</v>
      </c>
      <c r="E9" s="23"/>
      <c r="G9" s="3"/>
      <c r="H9" t="s">
        <v>37</v>
      </c>
      <c r="I9">
        <v>6</v>
      </c>
    </row>
    <row r="10" spans="1:9" ht="12.75">
      <c r="A10" s="5" t="s">
        <v>3</v>
      </c>
      <c r="B10" s="6">
        <f>B14*7</f>
        <v>7.291666666666667</v>
      </c>
      <c r="C10" s="7">
        <v>1</v>
      </c>
      <c r="D10" s="6">
        <f t="shared" si="0"/>
        <v>7.291666666666667</v>
      </c>
      <c r="E10" s="23"/>
      <c r="H10" t="s">
        <v>38</v>
      </c>
      <c r="I10">
        <v>7</v>
      </c>
    </row>
    <row r="11" spans="1:9" ht="12.75">
      <c r="A11" s="5" t="s">
        <v>4</v>
      </c>
      <c r="B11" s="6">
        <f>B14*7</f>
        <v>7.291666666666667</v>
      </c>
      <c r="C11" s="7">
        <v>1</v>
      </c>
      <c r="D11" s="6">
        <f t="shared" si="0"/>
        <v>7.291666666666667</v>
      </c>
      <c r="E11" s="23"/>
      <c r="H11" t="s">
        <v>39</v>
      </c>
      <c r="I11">
        <v>7</v>
      </c>
    </row>
    <row r="12" spans="1:9" ht="12.75">
      <c r="A12" s="5" t="s">
        <v>45</v>
      </c>
      <c r="B12" s="6">
        <f>L7</f>
        <v>1.0416666666666667</v>
      </c>
      <c r="C12" s="7">
        <v>1</v>
      </c>
      <c r="D12" s="6">
        <f t="shared" si="0"/>
        <v>1.0416666666666667</v>
      </c>
      <c r="E12" s="23"/>
      <c r="H12" t="s">
        <v>44</v>
      </c>
      <c r="I12">
        <v>1</v>
      </c>
    </row>
    <row r="13" spans="1:9" ht="12.75">
      <c r="A13" s="5" t="s">
        <v>46</v>
      </c>
      <c r="B13" s="6">
        <f>L7</f>
        <v>1.0416666666666667</v>
      </c>
      <c r="C13" s="7">
        <v>1</v>
      </c>
      <c r="D13" s="6">
        <f t="shared" si="0"/>
        <v>1.0416666666666667</v>
      </c>
      <c r="E13" s="23"/>
      <c r="H13" t="s">
        <v>47</v>
      </c>
      <c r="I13">
        <v>1</v>
      </c>
    </row>
    <row r="14" spans="1:9" ht="12.75">
      <c r="A14" s="14" t="s">
        <v>5</v>
      </c>
      <c r="B14" s="6">
        <f>L7</f>
        <v>1.0416666666666667</v>
      </c>
      <c r="C14" s="7">
        <v>1</v>
      </c>
      <c r="D14" s="6">
        <f t="shared" si="0"/>
        <v>1.0416666666666667</v>
      </c>
      <c r="E14" s="23"/>
      <c r="H14" t="s">
        <v>43</v>
      </c>
      <c r="I14">
        <v>1</v>
      </c>
    </row>
    <row r="15" spans="1:9" ht="12.75">
      <c r="A15" s="15" t="s">
        <v>27</v>
      </c>
      <c r="B15" s="8">
        <f>I27</f>
        <v>3.3333333333333335</v>
      </c>
      <c r="C15" s="9">
        <v>1</v>
      </c>
      <c r="D15" s="8">
        <f t="shared" si="0"/>
        <v>3.3333333333333335</v>
      </c>
      <c r="E15" s="19">
        <f>SUM(D15:D29)</f>
        <v>50.00000000000001</v>
      </c>
      <c r="H15" s="1" t="s">
        <v>16</v>
      </c>
      <c r="I15" s="1">
        <f>SUM(I7:I14)</f>
        <v>48</v>
      </c>
    </row>
    <row r="16" spans="1:5" ht="12.75">
      <c r="A16" s="15" t="s">
        <v>6</v>
      </c>
      <c r="B16" s="8">
        <f>B15</f>
        <v>3.3333333333333335</v>
      </c>
      <c r="C16" s="9">
        <v>1</v>
      </c>
      <c r="D16" s="8">
        <f t="shared" si="0"/>
        <v>3.3333333333333335</v>
      </c>
      <c r="E16" s="20"/>
    </row>
    <row r="17" spans="1:5" ht="12.75">
      <c r="A17" s="15" t="s">
        <v>7</v>
      </c>
      <c r="B17" s="8">
        <f aca="true" t="shared" si="1" ref="B17:B26">B16</f>
        <v>3.3333333333333335</v>
      </c>
      <c r="C17" s="9">
        <v>1</v>
      </c>
      <c r="D17" s="8">
        <f t="shared" si="0"/>
        <v>3.3333333333333335</v>
      </c>
      <c r="E17" s="20"/>
    </row>
    <row r="18" spans="1:5" ht="12.75">
      <c r="A18" s="15" t="s">
        <v>8</v>
      </c>
      <c r="B18" s="8">
        <f>B17</f>
        <v>3.3333333333333335</v>
      </c>
      <c r="C18" s="9">
        <v>1</v>
      </c>
      <c r="D18" s="8">
        <f t="shared" si="0"/>
        <v>3.3333333333333335</v>
      </c>
      <c r="E18" s="20"/>
    </row>
    <row r="19" spans="1:9" ht="12.75">
      <c r="A19" s="15" t="s">
        <v>9</v>
      </c>
      <c r="B19" s="8">
        <f t="shared" si="1"/>
        <v>3.3333333333333335</v>
      </c>
      <c r="C19" s="9">
        <v>1</v>
      </c>
      <c r="D19" s="8">
        <f t="shared" si="0"/>
        <v>3.3333333333333335</v>
      </c>
      <c r="E19" s="20"/>
      <c r="H19" s="1"/>
      <c r="I19" s="1"/>
    </row>
    <row r="20" spans="1:5" ht="12.75">
      <c r="A20" s="15" t="s">
        <v>10</v>
      </c>
      <c r="B20" s="8">
        <f t="shared" si="1"/>
        <v>3.3333333333333335</v>
      </c>
      <c r="C20" s="9">
        <v>1</v>
      </c>
      <c r="D20" s="8">
        <f t="shared" si="0"/>
        <v>3.3333333333333335</v>
      </c>
      <c r="E20" s="20"/>
    </row>
    <row r="21" spans="1:6" ht="12.75">
      <c r="A21" s="15" t="s">
        <v>11</v>
      </c>
      <c r="B21" s="8">
        <f t="shared" si="1"/>
        <v>3.3333333333333335</v>
      </c>
      <c r="C21" s="9">
        <v>1</v>
      </c>
      <c r="D21" s="8">
        <f t="shared" si="0"/>
        <v>3.3333333333333335</v>
      </c>
      <c r="E21" s="20"/>
      <c r="F21" s="18" t="s">
        <v>29</v>
      </c>
    </row>
    <row r="22" spans="1:5" ht="12.75">
      <c r="A22" s="15" t="s">
        <v>12</v>
      </c>
      <c r="B22" s="8">
        <f t="shared" si="1"/>
        <v>3.3333333333333335</v>
      </c>
      <c r="C22" s="9">
        <v>1</v>
      </c>
      <c r="D22" s="8">
        <f t="shared" si="0"/>
        <v>3.3333333333333335</v>
      </c>
      <c r="E22" s="20"/>
    </row>
    <row r="23" spans="1:9" ht="12.75">
      <c r="A23" s="15" t="s">
        <v>13</v>
      </c>
      <c r="B23" s="8">
        <f t="shared" si="1"/>
        <v>3.3333333333333335</v>
      </c>
      <c r="C23" s="9">
        <v>1</v>
      </c>
      <c r="D23" s="8">
        <f t="shared" si="0"/>
        <v>3.3333333333333335</v>
      </c>
      <c r="E23" s="20"/>
      <c r="I23" s="17" t="s">
        <v>40</v>
      </c>
    </row>
    <row r="24" spans="1:9" ht="12.75">
      <c r="A24" s="15" t="s">
        <v>17</v>
      </c>
      <c r="B24" s="8">
        <f t="shared" si="1"/>
        <v>3.3333333333333335</v>
      </c>
      <c r="C24" s="9">
        <v>1</v>
      </c>
      <c r="D24" s="8">
        <f t="shared" si="0"/>
        <v>3.3333333333333335</v>
      </c>
      <c r="E24" s="20"/>
      <c r="H24" s="17" t="s">
        <v>41</v>
      </c>
      <c r="I24">
        <v>15</v>
      </c>
    </row>
    <row r="25" spans="1:5" ht="12.75">
      <c r="A25" s="15" t="s">
        <v>18</v>
      </c>
      <c r="B25" s="8">
        <f t="shared" si="1"/>
        <v>3.3333333333333335</v>
      </c>
      <c r="C25" s="9">
        <v>1</v>
      </c>
      <c r="D25" s="8">
        <f t="shared" si="0"/>
        <v>3.3333333333333335</v>
      </c>
      <c r="E25" s="20"/>
    </row>
    <row r="26" spans="1:9" ht="12.75">
      <c r="A26" s="16" t="s">
        <v>30</v>
      </c>
      <c r="B26" s="8">
        <f t="shared" si="1"/>
        <v>3.3333333333333335</v>
      </c>
      <c r="C26" s="9">
        <v>1</v>
      </c>
      <c r="D26" s="8">
        <f t="shared" si="0"/>
        <v>3.3333333333333335</v>
      </c>
      <c r="E26" s="20"/>
      <c r="I26" s="1" t="s">
        <v>42</v>
      </c>
    </row>
    <row r="27" spans="1:9" ht="12.75">
      <c r="A27" s="16" t="s">
        <v>31</v>
      </c>
      <c r="B27" s="8">
        <f>B26</f>
        <v>3.3333333333333335</v>
      </c>
      <c r="C27" s="9">
        <v>1</v>
      </c>
      <c r="D27" s="8">
        <f t="shared" si="0"/>
        <v>3.3333333333333335</v>
      </c>
      <c r="E27" s="20"/>
      <c r="I27">
        <f>50/I24</f>
        <v>3.3333333333333335</v>
      </c>
    </row>
    <row r="28" spans="1:5" ht="12.75">
      <c r="A28" s="16" t="s">
        <v>32</v>
      </c>
      <c r="B28" s="8">
        <f>B27</f>
        <v>3.3333333333333335</v>
      </c>
      <c r="C28" s="9">
        <v>1</v>
      </c>
      <c r="D28" s="8">
        <f t="shared" si="0"/>
        <v>3.3333333333333335</v>
      </c>
      <c r="E28" s="20"/>
    </row>
    <row r="29" spans="1:6" ht="12.75">
      <c r="A29" s="15" t="s">
        <v>26</v>
      </c>
      <c r="B29" s="8">
        <f>B28</f>
        <v>3.3333333333333335</v>
      </c>
      <c r="C29" s="9">
        <v>1</v>
      </c>
      <c r="D29" s="8">
        <f t="shared" si="0"/>
        <v>3.3333333333333335</v>
      </c>
      <c r="E29" s="21"/>
      <c r="F29" s="18" t="s">
        <v>28</v>
      </c>
    </row>
    <row r="30" spans="1:12" ht="12.75">
      <c r="A30" s="11" t="s">
        <v>16</v>
      </c>
      <c r="B30" s="12">
        <f>SUM(B7:B29)</f>
        <v>99.99999999999996</v>
      </c>
      <c r="C30" s="13"/>
      <c r="D30" s="12">
        <f>SUM(D7:D25)</f>
        <v>86.66666666666664</v>
      </c>
      <c r="E30" s="13">
        <f>SUM(E7:E25)</f>
        <v>100</v>
      </c>
      <c r="F30" s="1"/>
      <c r="G30" s="1"/>
      <c r="H30" s="1"/>
      <c r="I30" s="1"/>
      <c r="J30" s="1"/>
      <c r="K30" s="1"/>
      <c r="L30" s="1"/>
    </row>
  </sheetData>
  <sheetProtection/>
  <mergeCells count="6">
    <mergeCell ref="E15:E29"/>
    <mergeCell ref="E7:E14"/>
    <mergeCell ref="C1:E1"/>
    <mergeCell ref="C2:E2"/>
    <mergeCell ref="C3:E3"/>
    <mergeCell ref="C5:E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Stražiště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Hodinka</dc:creator>
  <cp:keywords/>
  <dc:description/>
  <cp:lastModifiedBy>spravce</cp:lastModifiedBy>
  <dcterms:created xsi:type="dcterms:W3CDTF">2008-03-12T15:35:27Z</dcterms:created>
  <dcterms:modified xsi:type="dcterms:W3CDTF">2012-05-17T21:59:02Z</dcterms:modified>
  <cp:category/>
  <cp:version/>
  <cp:contentType/>
  <cp:contentStatus/>
</cp:coreProperties>
</file>