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9200" windowHeight="1176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<sst xmlns="http://schemas.openxmlformats.org/spreadsheetml/2006/main" count="114" uniqueCount="106">
  <si>
    <t>ve zjednodušeném rozsahu</t>
  </si>
  <si>
    <t>název účetní jednotky</t>
  </si>
  <si>
    <t>(v celých tisících Kč)</t>
  </si>
  <si>
    <t>IČ</t>
  </si>
  <si>
    <t>Označení
a</t>
  </si>
  <si>
    <t>TEXT            
b</t>
  </si>
  <si>
    <t>Číslo řádku
c</t>
  </si>
  <si>
    <t>Skutečnost v účetním období</t>
  </si>
  <si>
    <t>minulém
2</t>
  </si>
  <si>
    <t xml:space="preserve">     I.</t>
  </si>
  <si>
    <t>Tržby za prodej zboží</t>
  </si>
  <si>
    <t>A.</t>
  </si>
  <si>
    <t>Náklady vynaložené na prodané zboží</t>
  </si>
  <si>
    <t xml:space="preserve">    +</t>
  </si>
  <si>
    <t>Obchodní marže                                                                         (ř. 01 - 02)</t>
  </si>
  <si>
    <t xml:space="preserve">    II.</t>
  </si>
  <si>
    <t>B.</t>
  </si>
  <si>
    <t>C.</t>
  </si>
  <si>
    <t>D.</t>
  </si>
  <si>
    <t>Daně a poplatky</t>
  </si>
  <si>
    <t>E.</t>
  </si>
  <si>
    <t>Odpisy dlouhodobého nehmotného a hmotného majetku</t>
  </si>
  <si>
    <t xml:space="preserve">    III.</t>
  </si>
  <si>
    <t>F.</t>
  </si>
  <si>
    <t>G.</t>
  </si>
  <si>
    <t xml:space="preserve">    IV.</t>
  </si>
  <si>
    <t>Ostatní provozní výnosy</t>
  </si>
  <si>
    <t>H.</t>
  </si>
  <si>
    <t>Ostatní provozní náklady</t>
  </si>
  <si>
    <t xml:space="preserve">    V.</t>
  </si>
  <si>
    <t>Převod provozních výnosů</t>
  </si>
  <si>
    <t>I.</t>
  </si>
  <si>
    <t>VÝKAZ ZISKU A ZTRÁTY</t>
  </si>
  <si>
    <t xml:space="preserve">    VI.</t>
  </si>
  <si>
    <t>J.</t>
  </si>
  <si>
    <t xml:space="preserve">    VII.</t>
  </si>
  <si>
    <t xml:space="preserve">    VIII.</t>
  </si>
  <si>
    <t>Výkony</t>
  </si>
  <si>
    <t>Výkonová spotřeba</t>
  </si>
  <si>
    <t>Přidaná hodnota                                                                  (ř. 03 + 04 - 05)</t>
  </si>
  <si>
    <t>Osobní náklady</t>
  </si>
  <si>
    <t>Tržby z prodeje dlouhodobého majetku a materiálu</t>
  </si>
  <si>
    <t>Zůstatková cena prodaného dlouhodobého majetku a materiálu</t>
  </si>
  <si>
    <t>Tržby z prodeje cenných papírů a podílů</t>
  </si>
  <si>
    <t>Prodané cenné papíry a podíly</t>
  </si>
  <si>
    <t>Výnosy z dlouhodobého finančního majetku</t>
  </si>
  <si>
    <t>Výnosy z krátkodobého finančního majetku</t>
  </si>
  <si>
    <t>K.</t>
  </si>
  <si>
    <t xml:space="preserve">     IX.</t>
  </si>
  <si>
    <t>L.</t>
  </si>
  <si>
    <t>M.</t>
  </si>
  <si>
    <t xml:space="preserve">     X.</t>
  </si>
  <si>
    <t>N.</t>
  </si>
  <si>
    <t xml:space="preserve">     XI.</t>
  </si>
  <si>
    <t>O.</t>
  </si>
  <si>
    <t xml:space="preserve">     XII.</t>
  </si>
  <si>
    <t>P.</t>
  </si>
  <si>
    <t>Q.</t>
  </si>
  <si>
    <t xml:space="preserve">     **</t>
  </si>
  <si>
    <t xml:space="preserve">     *</t>
  </si>
  <si>
    <t xml:space="preserve">     XIII.</t>
  </si>
  <si>
    <t>R.</t>
  </si>
  <si>
    <t>S.</t>
  </si>
  <si>
    <t>T.</t>
  </si>
  <si>
    <t xml:space="preserve">     ***</t>
  </si>
  <si>
    <t xml:space="preserve">    ****</t>
  </si>
  <si>
    <t>Náklady z finančního majetku</t>
  </si>
  <si>
    <t>Výnosy z přecenění cenných papírů a derivátů</t>
  </si>
  <si>
    <t>Náklady z přecenění cenných papírů a derivátů</t>
  </si>
  <si>
    <t>Výnosové úroky</t>
  </si>
  <si>
    <t>Nákladové úroky</t>
  </si>
  <si>
    <t>Ostatní finanční výnosy</t>
  </si>
  <si>
    <t>Ostatní finanční náklady</t>
  </si>
  <si>
    <t>Převod finančních nákladů</t>
  </si>
  <si>
    <t>Daň z příjmů za běžnou činnost</t>
  </si>
  <si>
    <t>Výsledek hospodaření za běžnou činnost                                 (ř. 17 + 32 - 33)</t>
  </si>
  <si>
    <t>Mimořádné výnosy</t>
  </si>
  <si>
    <t>Mimořádné náklady</t>
  </si>
  <si>
    <t>Mimořádný výsledek hospodaření                                           (ř. 35 - 36 - 37)</t>
  </si>
  <si>
    <t>Převod podílu na výsledku hospodaření společníkům (+/-)</t>
  </si>
  <si>
    <t>Výsledek hospodaření za účetní období (+/-)                            (ř. 34 + 38 - 39)</t>
  </si>
  <si>
    <t>Výsledek hospodaření před zdaněním (+/-)                       (ř. 17 + 32 + 35 - 36)</t>
  </si>
  <si>
    <r>
      <t>Podpisový záznam:</t>
    </r>
    <r>
      <rPr>
        <sz val="10"/>
        <rFont val="Arial"/>
        <family val="0"/>
      </rPr>
      <t xml:space="preserve"> </t>
    </r>
  </si>
  <si>
    <t>Zpracováno v souladu s vyhláškou</t>
  </si>
  <si>
    <t xml:space="preserve">Obchodní firma nebo jiný </t>
  </si>
  <si>
    <t>Sídlo, bydliště nebo místo</t>
  </si>
  <si>
    <t>podnikání účetní jednotky</t>
  </si>
  <si>
    <t>Provozní výsledek hospodaření
[ř. 06 - 07 - 08 - 09 + 10 - 11 - 12 + 13 - 14 + (-15) - (-16)]</t>
  </si>
  <si>
    <t>Finanční výsledek hospodaření
[ř. 18 - 19 + 20 + 21 - 22 + 23 - 24 - 25 + 26 - 27 + 28 - 29 + (-30) - (-31)]</t>
  </si>
  <si>
    <t>sledovaném
1</t>
  </si>
  <si>
    <t>Změna stavu rezerv a opravných položek v provozní oblasti 
a komplexních nákladů příštích období</t>
  </si>
  <si>
    <t>Převod provozních nákladů</t>
  </si>
  <si>
    <t xml:space="preserve">    *</t>
  </si>
  <si>
    <t>Změna stavu rezerv a opravných položek ve finanční oblasti</t>
  </si>
  <si>
    <t>Převod finančních výnosů</t>
  </si>
  <si>
    <t>Daň z příjmů z mimořádné činnosti</t>
  </si>
  <si>
    <t xml:space="preserve">ke dni </t>
  </si>
  <si>
    <r>
      <t>Sestaveno dne:</t>
    </r>
    <r>
      <rPr>
        <sz val="10"/>
        <rFont val="Arial"/>
        <family val="0"/>
      </rPr>
      <t xml:space="preserve"> </t>
    </r>
  </si>
  <si>
    <t>Právní forma účetní jednotky:</t>
  </si>
  <si>
    <t>Předmět podnikání účetní jednotky:</t>
  </si>
  <si>
    <t xml:space="preserve"> č. 504/2002 Sb. ve znění pozdějších předpisů</t>
  </si>
  <si>
    <t>MAS Via rustica o.s.</t>
  </si>
  <si>
    <t>Náměstí Svobody 320</t>
  </si>
  <si>
    <t>Pacov</t>
  </si>
  <si>
    <t>Občanské sdružení</t>
  </si>
  <si>
    <t>Nezisková činnost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</si>
</sst>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#,"/>
  </numFmts>
  <fonts count="4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top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left" vertical="top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14" fontId="0" fillId="34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34" borderId="20" xfId="0" applyNumberFormat="1" applyFont="1" applyFill="1" applyBorder="1" applyAlignment="1">
      <alignment horizontal="right" vertical="center"/>
    </xf>
    <xf numFmtId="1" fontId="0" fillId="0" borderId="20" xfId="0" applyNumberForma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right" vertical="center"/>
    </xf>
    <xf numFmtId="1" fontId="0" fillId="33" borderId="24" xfId="0" applyNumberFormat="1" applyFont="1" applyFill="1" applyBorder="1" applyAlignment="1">
      <alignment horizontal="right" vertical="center"/>
    </xf>
    <xf numFmtId="1" fontId="0" fillId="33" borderId="25" xfId="0" applyNumberFormat="1" applyFont="1" applyFill="1" applyBorder="1" applyAlignment="1">
      <alignment horizontal="right" vertical="center"/>
    </xf>
    <xf numFmtId="0" fontId="2" fillId="34" borderId="21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1" fillId="34" borderId="21" xfId="0" applyNumberFormat="1" applyFont="1" applyFill="1" applyBorder="1" applyAlignment="1">
      <alignment horizontal="center" vertical="center"/>
    </xf>
    <xf numFmtId="1" fontId="0" fillId="34" borderId="21" xfId="0" applyNumberFormat="1" applyFont="1" applyFill="1" applyBorder="1" applyAlignment="1">
      <alignment horizontal="right" vertical="center"/>
    </xf>
    <xf numFmtId="1" fontId="0" fillId="0" borderId="21" xfId="0" applyNumberFormat="1" applyBorder="1" applyAlignment="1">
      <alignment horizontal="right" vertical="center"/>
    </xf>
    <xf numFmtId="0" fontId="2" fillId="34" borderId="20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1" fillId="34" borderId="20" xfId="0" applyNumberFormat="1" applyFont="1" applyFill="1" applyBorder="1" applyAlignment="1">
      <alignment horizontal="center" vertical="center"/>
    </xf>
    <xf numFmtId="1" fontId="0" fillId="34" borderId="23" xfId="0" applyNumberFormat="1" applyFont="1" applyFill="1" applyBorder="1" applyAlignment="1">
      <alignment horizontal="right" vertical="center"/>
    </xf>
    <xf numFmtId="1" fontId="0" fillId="34" borderId="24" xfId="0" applyNumberFormat="1" applyFont="1" applyFill="1" applyBorder="1" applyAlignment="1">
      <alignment horizontal="right" vertical="center"/>
    </xf>
    <xf numFmtId="1" fontId="0" fillId="34" borderId="25" xfId="0" applyNumberFormat="1" applyFont="1" applyFill="1" applyBorder="1" applyAlignment="1">
      <alignment horizontal="right" vertical="center"/>
    </xf>
    <xf numFmtId="1" fontId="0" fillId="34" borderId="21" xfId="0" applyNumberFormat="1" applyFill="1" applyBorder="1" applyAlignment="1">
      <alignment horizontal="right" vertical="center"/>
    </xf>
    <xf numFmtId="0" fontId="2" fillId="34" borderId="23" xfId="0" applyNumberFormat="1" applyFont="1" applyFill="1" applyBorder="1" applyAlignment="1">
      <alignment horizontal="left" vertical="center"/>
    </xf>
    <xf numFmtId="0" fontId="2" fillId="34" borderId="24" xfId="0" applyNumberFormat="1" applyFont="1" applyFill="1" applyBorder="1" applyAlignment="1">
      <alignment horizontal="left" vertical="center"/>
    </xf>
    <xf numFmtId="0" fontId="2" fillId="34" borderId="25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 wrapText="1"/>
    </xf>
    <xf numFmtId="0" fontId="1" fillId="34" borderId="21" xfId="0" applyNumberFormat="1" applyFont="1" applyFill="1" applyBorder="1" applyAlignment="1">
      <alignment horizontal="left" vertical="center"/>
    </xf>
    <xf numFmtId="1" fontId="0" fillId="34" borderId="21" xfId="0" applyNumberFormat="1" applyFont="1" applyFill="1" applyBorder="1" applyAlignment="1">
      <alignment horizontal="center" vertical="center"/>
    </xf>
    <xf numFmtId="1" fontId="0" fillId="34" borderId="21" xfId="0" applyNumberFormat="1" applyFont="1" applyFill="1" applyBorder="1" applyAlignment="1">
      <alignment vertical="center"/>
    </xf>
    <xf numFmtId="1" fontId="0" fillId="34" borderId="21" xfId="0" applyNumberFormat="1" applyFill="1" applyBorder="1" applyAlignment="1">
      <alignment vertical="center"/>
    </xf>
    <xf numFmtId="1" fontId="0" fillId="34" borderId="20" xfId="0" applyNumberFormat="1" applyFont="1" applyFill="1" applyBorder="1" applyAlignment="1">
      <alignment horizontal="center" vertical="center"/>
    </xf>
    <xf numFmtId="1" fontId="0" fillId="0" borderId="21" xfId="0" applyNumberFormat="1" applyBorder="1" applyAlignment="1">
      <alignment vertical="center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center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wrapText="1"/>
    </xf>
    <xf numFmtId="1" fontId="0" fillId="34" borderId="20" xfId="0" applyNumberFormat="1" applyFont="1" applyFill="1" applyBorder="1" applyAlignment="1">
      <alignment vertical="center"/>
    </xf>
    <xf numFmtId="1" fontId="0" fillId="0" borderId="20" xfId="0" applyNumberForma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3A84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Plocha\DAN&#282;%202009\rozvaha_v_plnem_rozsah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definedNames>
      <definedName name="Barevne_Klepnout"/>
      <definedName name="Cernobile_Klepno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showGridLines="0" tabSelected="1" zoomScalePageLayoutView="0" workbookViewId="0" topLeftCell="A46">
      <selection activeCell="Y18" sqref="Y18:AD18"/>
    </sheetView>
  </sheetViews>
  <sheetFormatPr defaultColWidth="9.140625" defaultRowHeight="12.75"/>
  <cols>
    <col min="1" max="37" width="2.7109375" style="0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1"/>
      <c r="B2" s="2" t="s">
        <v>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" t="s">
        <v>32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"/>
      <c r="Z2" s="1"/>
      <c r="AA2" s="19" t="s">
        <v>84</v>
      </c>
      <c r="AB2" s="19"/>
      <c r="AC2" s="19"/>
      <c r="AD2" s="19"/>
      <c r="AE2" s="19"/>
      <c r="AF2" s="19"/>
      <c r="AG2" s="19"/>
      <c r="AH2" s="19"/>
      <c r="AI2" s="19"/>
      <c r="AJ2" s="19"/>
      <c r="AK2" s="1"/>
    </row>
    <row r="3" spans="1:37" ht="12.75">
      <c r="A3" s="1"/>
      <c r="B3" s="2" t="s">
        <v>100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8" t="s">
        <v>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"/>
      <c r="Z3" s="1"/>
      <c r="AA3" s="20" t="s">
        <v>1</v>
      </c>
      <c r="AB3" s="20"/>
      <c r="AC3" s="20"/>
      <c r="AD3" s="20"/>
      <c r="AE3" s="20"/>
      <c r="AF3" s="20"/>
      <c r="AG3" s="20"/>
      <c r="AH3" s="20"/>
      <c r="AI3" s="20"/>
      <c r="AJ3" s="20"/>
      <c r="AK3" s="1"/>
    </row>
    <row r="4" spans="1:37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" t="s">
        <v>2</v>
      </c>
      <c r="P4" s="23"/>
      <c r="Q4" s="23"/>
      <c r="R4" s="23"/>
      <c r="S4" s="23"/>
      <c r="T4" s="23"/>
      <c r="U4" s="23"/>
      <c r="V4" s="23"/>
      <c r="W4" s="23"/>
      <c r="X4" s="1"/>
      <c r="Y4" s="1"/>
      <c r="Z4" s="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1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96</v>
      </c>
      <c r="O5" s="4"/>
      <c r="P5" s="4"/>
      <c r="Q5" s="25">
        <v>41639</v>
      </c>
      <c r="R5" s="26"/>
      <c r="S5" s="26"/>
      <c r="T5" s="26"/>
      <c r="U5" s="26"/>
      <c r="V5" s="26"/>
      <c r="W5" s="26"/>
      <c r="X5" s="26"/>
      <c r="Y5" s="1"/>
      <c r="Z5" s="1"/>
      <c r="AA5" s="22" t="s">
        <v>101</v>
      </c>
      <c r="AB5" s="22"/>
      <c r="AC5" s="22"/>
      <c r="AD5" s="22"/>
      <c r="AE5" s="22"/>
      <c r="AF5" s="22"/>
      <c r="AG5" s="22"/>
      <c r="AH5" s="22"/>
      <c r="AI5" s="22"/>
      <c r="AJ5" s="22"/>
      <c r="AK5" s="1"/>
    </row>
    <row r="6" spans="1:3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23"/>
      <c r="Q6" s="23"/>
      <c r="R6" s="23"/>
      <c r="S6" s="23"/>
      <c r="T6" s="23"/>
      <c r="U6" s="23"/>
      <c r="V6" s="23"/>
      <c r="W6" s="23"/>
      <c r="X6" s="1"/>
      <c r="Y6" s="1"/>
      <c r="Z6" s="1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"/>
    </row>
    <row r="7" spans="1:37" ht="18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7" t="s">
        <v>3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1"/>
      <c r="Z7" s="1"/>
      <c r="AA7" s="19" t="s">
        <v>85</v>
      </c>
      <c r="AB7" s="19"/>
      <c r="AC7" s="19"/>
      <c r="AD7" s="19"/>
      <c r="AE7" s="19"/>
      <c r="AF7" s="19"/>
      <c r="AG7" s="19"/>
      <c r="AH7" s="19"/>
      <c r="AI7" s="19"/>
      <c r="AJ7" s="19"/>
      <c r="AK7" s="1"/>
    </row>
    <row r="8" spans="1:37" ht="27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0">
        <v>26982170</v>
      </c>
      <c r="O8" s="31"/>
      <c r="P8" s="31"/>
      <c r="Q8" s="31"/>
      <c r="R8" s="31"/>
      <c r="S8" s="31"/>
      <c r="T8" s="31"/>
      <c r="U8" s="31"/>
      <c r="V8" s="31"/>
      <c r="W8" s="31"/>
      <c r="X8" s="32"/>
      <c r="Y8" s="1"/>
      <c r="Z8" s="1"/>
      <c r="AA8" s="20" t="s">
        <v>86</v>
      </c>
      <c r="AB8" s="20"/>
      <c r="AC8" s="20"/>
      <c r="AD8" s="20"/>
      <c r="AE8" s="20"/>
      <c r="AF8" s="20"/>
      <c r="AG8" s="20"/>
      <c r="AH8" s="20"/>
      <c r="AI8" s="20"/>
      <c r="AJ8" s="20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1" t="s">
        <v>102</v>
      </c>
      <c r="AB9" s="21"/>
      <c r="AC9" s="21"/>
      <c r="AD9" s="21"/>
      <c r="AE9" s="21"/>
      <c r="AF9" s="21"/>
      <c r="AG9" s="21"/>
      <c r="AH9" s="21"/>
      <c r="AI9" s="21"/>
      <c r="AJ9" s="21"/>
      <c r="AK9" s="1"/>
    </row>
    <row r="10" spans="1:3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2" t="s">
        <v>103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2">
        <v>39401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1"/>
    </row>
    <row r="12" spans="1:3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23.25" customHeight="1">
      <c r="A14" s="10"/>
      <c r="B14" s="36" t="s">
        <v>4</v>
      </c>
      <c r="C14" s="36"/>
      <c r="D14" s="36"/>
      <c r="E14" s="36" t="s">
        <v>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 t="s">
        <v>6</v>
      </c>
      <c r="X14" s="36"/>
      <c r="Y14" s="38" t="s">
        <v>7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5"/>
    </row>
    <row r="15" spans="1:37" ht="26.25" customHeight="1">
      <c r="A15" s="1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9" t="s">
        <v>89</v>
      </c>
      <c r="Z15" s="39"/>
      <c r="AA15" s="39"/>
      <c r="AB15" s="39"/>
      <c r="AC15" s="39"/>
      <c r="AD15" s="39"/>
      <c r="AE15" s="39" t="s">
        <v>8</v>
      </c>
      <c r="AF15" s="39"/>
      <c r="AG15" s="39"/>
      <c r="AH15" s="39"/>
      <c r="AI15" s="39"/>
      <c r="AJ15" s="39"/>
      <c r="AK15" s="5"/>
    </row>
    <row r="16" spans="1:37" ht="22.5" customHeight="1">
      <c r="A16" s="10"/>
      <c r="B16" s="48" t="s">
        <v>9</v>
      </c>
      <c r="C16" s="48"/>
      <c r="D16" s="48"/>
      <c r="E16" s="49" t="s">
        <v>10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>
        <v>1</v>
      </c>
      <c r="X16" s="50"/>
      <c r="Y16" s="34"/>
      <c r="Z16" s="35"/>
      <c r="AA16" s="35"/>
      <c r="AB16" s="35"/>
      <c r="AC16" s="35"/>
      <c r="AD16" s="35"/>
      <c r="AE16" s="34"/>
      <c r="AF16" s="34"/>
      <c r="AG16" s="34"/>
      <c r="AH16" s="34"/>
      <c r="AI16" s="34"/>
      <c r="AJ16" s="34"/>
      <c r="AK16" s="7"/>
    </row>
    <row r="17" spans="1:37" ht="22.5" customHeight="1">
      <c r="A17" s="10"/>
      <c r="B17" s="43" t="s">
        <v>11</v>
      </c>
      <c r="C17" s="43"/>
      <c r="D17" s="43"/>
      <c r="E17" s="44" t="s">
        <v>12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>
        <v>2</v>
      </c>
      <c r="X17" s="45"/>
      <c r="Y17" s="46"/>
      <c r="Z17" s="47"/>
      <c r="AA17" s="47"/>
      <c r="AB17" s="47"/>
      <c r="AC17" s="47"/>
      <c r="AD17" s="47"/>
      <c r="AE17" s="46"/>
      <c r="AF17" s="46"/>
      <c r="AG17" s="46"/>
      <c r="AH17" s="46"/>
      <c r="AI17" s="46"/>
      <c r="AJ17" s="46"/>
      <c r="AK17" s="7"/>
    </row>
    <row r="18" spans="1:37" ht="22.5" customHeight="1">
      <c r="A18" s="10"/>
      <c r="B18" s="43" t="s">
        <v>13</v>
      </c>
      <c r="C18" s="43"/>
      <c r="D18" s="43"/>
      <c r="E18" s="44" t="s">
        <v>14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>
        <v>3</v>
      </c>
      <c r="X18" s="45"/>
      <c r="Y18" s="40">
        <f>Y16-Y17</f>
        <v>0</v>
      </c>
      <c r="Z18" s="41"/>
      <c r="AA18" s="41"/>
      <c r="AB18" s="41"/>
      <c r="AC18" s="41"/>
      <c r="AD18" s="42"/>
      <c r="AE18" s="40">
        <f>AE16-AE17</f>
        <v>0</v>
      </c>
      <c r="AF18" s="41"/>
      <c r="AG18" s="41"/>
      <c r="AH18" s="41"/>
      <c r="AI18" s="41"/>
      <c r="AJ18" s="42"/>
      <c r="AK18" s="7"/>
    </row>
    <row r="19" spans="1:37" ht="22.5" customHeight="1">
      <c r="A19" s="10"/>
      <c r="B19" s="43" t="s">
        <v>15</v>
      </c>
      <c r="C19" s="43"/>
      <c r="D19" s="43"/>
      <c r="E19" s="44" t="s">
        <v>37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>
        <f aca="true" t="shared" si="0" ref="W19:W36">W18+1</f>
        <v>4</v>
      </c>
      <c r="X19" s="45"/>
      <c r="Y19" s="51">
        <v>2887</v>
      </c>
      <c r="Z19" s="52"/>
      <c r="AA19" s="52"/>
      <c r="AB19" s="52"/>
      <c r="AC19" s="52"/>
      <c r="AD19" s="53"/>
      <c r="AE19" s="51">
        <v>2769</v>
      </c>
      <c r="AF19" s="52"/>
      <c r="AG19" s="52"/>
      <c r="AH19" s="52"/>
      <c r="AI19" s="52"/>
      <c r="AJ19" s="53"/>
      <c r="AK19" s="7"/>
    </row>
    <row r="20" spans="1:37" ht="22.5" customHeight="1">
      <c r="A20" s="10"/>
      <c r="B20" s="43" t="s">
        <v>16</v>
      </c>
      <c r="C20" s="43"/>
      <c r="D20" s="43"/>
      <c r="E20" s="44" t="s">
        <v>38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>
        <f t="shared" si="0"/>
        <v>5</v>
      </c>
      <c r="X20" s="45"/>
      <c r="Y20" s="46">
        <v>738</v>
      </c>
      <c r="Z20" s="47"/>
      <c r="AA20" s="47"/>
      <c r="AB20" s="47"/>
      <c r="AC20" s="47"/>
      <c r="AD20" s="47"/>
      <c r="AE20" s="46">
        <v>468</v>
      </c>
      <c r="AF20" s="46"/>
      <c r="AG20" s="46"/>
      <c r="AH20" s="46"/>
      <c r="AI20" s="46"/>
      <c r="AJ20" s="46"/>
      <c r="AK20" s="7"/>
    </row>
    <row r="21" spans="1:37" ht="22.5" customHeight="1">
      <c r="A21" s="10"/>
      <c r="B21" s="43" t="s">
        <v>13</v>
      </c>
      <c r="C21" s="43"/>
      <c r="D21" s="43"/>
      <c r="E21" s="44" t="s">
        <v>39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>
        <f t="shared" si="0"/>
        <v>6</v>
      </c>
      <c r="X21" s="45"/>
      <c r="Y21" s="40">
        <f>Y18+Y19-Y20</f>
        <v>2149</v>
      </c>
      <c r="Z21" s="41"/>
      <c r="AA21" s="41"/>
      <c r="AB21" s="41"/>
      <c r="AC21" s="41"/>
      <c r="AD21" s="42"/>
      <c r="AE21" s="40">
        <f>AE18+AE19-AE20</f>
        <v>2301</v>
      </c>
      <c r="AF21" s="41"/>
      <c r="AG21" s="41"/>
      <c r="AH21" s="41"/>
      <c r="AI21" s="41"/>
      <c r="AJ21" s="42"/>
      <c r="AK21" s="7"/>
    </row>
    <row r="22" spans="1:37" ht="22.5" customHeight="1">
      <c r="A22" s="10"/>
      <c r="B22" s="55" t="s">
        <v>17</v>
      </c>
      <c r="C22" s="56"/>
      <c r="D22" s="57"/>
      <c r="E22" s="44" t="s">
        <v>40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>
        <f t="shared" si="0"/>
        <v>7</v>
      </c>
      <c r="X22" s="45"/>
      <c r="Y22" s="46">
        <v>1596</v>
      </c>
      <c r="Z22" s="47"/>
      <c r="AA22" s="47"/>
      <c r="AB22" s="47"/>
      <c r="AC22" s="47"/>
      <c r="AD22" s="47"/>
      <c r="AE22" s="46">
        <v>1610</v>
      </c>
      <c r="AF22" s="46"/>
      <c r="AG22" s="46"/>
      <c r="AH22" s="46"/>
      <c r="AI22" s="46"/>
      <c r="AJ22" s="46"/>
      <c r="AK22" s="7"/>
    </row>
    <row r="23" spans="1:37" ht="22.5" customHeight="1">
      <c r="A23" s="10"/>
      <c r="B23" s="43" t="s">
        <v>18</v>
      </c>
      <c r="C23" s="43"/>
      <c r="D23" s="43"/>
      <c r="E23" s="44" t="s">
        <v>19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>
        <f t="shared" si="0"/>
        <v>8</v>
      </c>
      <c r="X23" s="45"/>
      <c r="Y23" s="51">
        <v>11</v>
      </c>
      <c r="Z23" s="52"/>
      <c r="AA23" s="52"/>
      <c r="AB23" s="52"/>
      <c r="AC23" s="52"/>
      <c r="AD23" s="53"/>
      <c r="AE23" s="51">
        <v>14</v>
      </c>
      <c r="AF23" s="52"/>
      <c r="AG23" s="52"/>
      <c r="AH23" s="52"/>
      <c r="AI23" s="52"/>
      <c r="AJ23" s="53"/>
      <c r="AK23" s="7"/>
    </row>
    <row r="24" spans="1:37" ht="22.5" customHeight="1">
      <c r="A24" s="10"/>
      <c r="B24" s="43" t="s">
        <v>20</v>
      </c>
      <c r="C24" s="43"/>
      <c r="D24" s="43"/>
      <c r="E24" s="44" t="s">
        <v>21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>
        <f t="shared" si="0"/>
        <v>9</v>
      </c>
      <c r="X24" s="45"/>
      <c r="Y24" s="46">
        <v>78</v>
      </c>
      <c r="Z24" s="54"/>
      <c r="AA24" s="54"/>
      <c r="AB24" s="54"/>
      <c r="AC24" s="54"/>
      <c r="AD24" s="54"/>
      <c r="AE24" s="46">
        <v>140</v>
      </c>
      <c r="AF24" s="46"/>
      <c r="AG24" s="46"/>
      <c r="AH24" s="46"/>
      <c r="AI24" s="46"/>
      <c r="AJ24" s="46"/>
      <c r="AK24" s="7"/>
    </row>
    <row r="25" spans="1:37" ht="22.5" customHeight="1">
      <c r="A25" s="10"/>
      <c r="B25" s="43" t="s">
        <v>22</v>
      </c>
      <c r="C25" s="43"/>
      <c r="D25" s="43"/>
      <c r="E25" s="44" t="s">
        <v>41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>
        <f t="shared" si="0"/>
        <v>10</v>
      </c>
      <c r="X25" s="45"/>
      <c r="Y25" s="46"/>
      <c r="Z25" s="54"/>
      <c r="AA25" s="54"/>
      <c r="AB25" s="54"/>
      <c r="AC25" s="54"/>
      <c r="AD25" s="54"/>
      <c r="AE25" s="46">
        <v>0</v>
      </c>
      <c r="AF25" s="46"/>
      <c r="AG25" s="46"/>
      <c r="AH25" s="46"/>
      <c r="AI25" s="46"/>
      <c r="AJ25" s="46"/>
      <c r="AK25" s="7"/>
    </row>
    <row r="26" spans="1:37" ht="22.5" customHeight="1">
      <c r="A26" s="10"/>
      <c r="B26" s="43" t="s">
        <v>23</v>
      </c>
      <c r="C26" s="43"/>
      <c r="D26" s="43"/>
      <c r="E26" s="44" t="s">
        <v>42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>
        <f t="shared" si="0"/>
        <v>11</v>
      </c>
      <c r="X26" s="45"/>
      <c r="Y26" s="51"/>
      <c r="Z26" s="52"/>
      <c r="AA26" s="52"/>
      <c r="AB26" s="52"/>
      <c r="AC26" s="52"/>
      <c r="AD26" s="53"/>
      <c r="AE26" s="51"/>
      <c r="AF26" s="52"/>
      <c r="AG26" s="52"/>
      <c r="AH26" s="52"/>
      <c r="AI26" s="52"/>
      <c r="AJ26" s="53"/>
      <c r="AK26" s="7"/>
    </row>
    <row r="27" spans="1:37" ht="22.5" customHeight="1">
      <c r="A27" s="10"/>
      <c r="B27" s="43" t="s">
        <v>24</v>
      </c>
      <c r="C27" s="43"/>
      <c r="D27" s="43"/>
      <c r="E27" s="58" t="s">
        <v>90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>
        <f t="shared" si="0"/>
        <v>12</v>
      </c>
      <c r="X27" s="45"/>
      <c r="Y27" s="51"/>
      <c r="Z27" s="52"/>
      <c r="AA27" s="52"/>
      <c r="AB27" s="52"/>
      <c r="AC27" s="52"/>
      <c r="AD27" s="53"/>
      <c r="AE27" s="51"/>
      <c r="AF27" s="52"/>
      <c r="AG27" s="52"/>
      <c r="AH27" s="52"/>
      <c r="AI27" s="52"/>
      <c r="AJ27" s="53"/>
      <c r="AK27" s="7"/>
    </row>
    <row r="28" spans="1:37" ht="22.5" customHeight="1">
      <c r="A28" s="10"/>
      <c r="B28" s="43" t="s">
        <v>25</v>
      </c>
      <c r="C28" s="43"/>
      <c r="D28" s="43"/>
      <c r="E28" s="44" t="s">
        <v>26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>
        <f t="shared" si="0"/>
        <v>13</v>
      </c>
      <c r="X28" s="45"/>
      <c r="Y28" s="46"/>
      <c r="Z28" s="54"/>
      <c r="AA28" s="54"/>
      <c r="AB28" s="54"/>
      <c r="AC28" s="54"/>
      <c r="AD28" s="54"/>
      <c r="AE28" s="46">
        <v>0</v>
      </c>
      <c r="AF28" s="46"/>
      <c r="AG28" s="46"/>
      <c r="AH28" s="46"/>
      <c r="AI28" s="46"/>
      <c r="AJ28" s="46"/>
      <c r="AK28" s="7"/>
    </row>
    <row r="29" spans="1:37" ht="22.5" customHeight="1">
      <c r="A29" s="10"/>
      <c r="B29" s="43" t="s">
        <v>27</v>
      </c>
      <c r="C29" s="43"/>
      <c r="D29" s="43"/>
      <c r="E29" s="44" t="s">
        <v>28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>
        <f t="shared" si="0"/>
        <v>14</v>
      </c>
      <c r="X29" s="45"/>
      <c r="Y29" s="46">
        <v>7</v>
      </c>
      <c r="Z29" s="54"/>
      <c r="AA29" s="54"/>
      <c r="AB29" s="54"/>
      <c r="AC29" s="54"/>
      <c r="AD29" s="54"/>
      <c r="AE29" s="46">
        <v>18</v>
      </c>
      <c r="AF29" s="46"/>
      <c r="AG29" s="46"/>
      <c r="AH29" s="46"/>
      <c r="AI29" s="46"/>
      <c r="AJ29" s="46"/>
      <c r="AK29" s="7"/>
    </row>
    <row r="30" spans="1:37" ht="22.5" customHeight="1">
      <c r="A30" s="10"/>
      <c r="B30" s="43" t="s">
        <v>29</v>
      </c>
      <c r="C30" s="43"/>
      <c r="D30" s="43"/>
      <c r="E30" s="44" t="s">
        <v>30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>
        <f t="shared" si="0"/>
        <v>15</v>
      </c>
      <c r="X30" s="45"/>
      <c r="Y30" s="46"/>
      <c r="Z30" s="54"/>
      <c r="AA30" s="54"/>
      <c r="AB30" s="54"/>
      <c r="AC30" s="54"/>
      <c r="AD30" s="54"/>
      <c r="AE30" s="46"/>
      <c r="AF30" s="46"/>
      <c r="AG30" s="46"/>
      <c r="AH30" s="46"/>
      <c r="AI30" s="46"/>
      <c r="AJ30" s="46"/>
      <c r="AK30" s="7"/>
    </row>
    <row r="31" spans="1:37" ht="22.5" customHeight="1">
      <c r="A31" s="10"/>
      <c r="B31" s="43" t="s">
        <v>31</v>
      </c>
      <c r="C31" s="43"/>
      <c r="D31" s="43"/>
      <c r="E31" s="44" t="s">
        <v>91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>
        <f t="shared" si="0"/>
        <v>16</v>
      </c>
      <c r="X31" s="45"/>
      <c r="Y31" s="46"/>
      <c r="Z31" s="54"/>
      <c r="AA31" s="54"/>
      <c r="AB31" s="54"/>
      <c r="AC31" s="54"/>
      <c r="AD31" s="54"/>
      <c r="AE31" s="46"/>
      <c r="AF31" s="46"/>
      <c r="AG31" s="46"/>
      <c r="AH31" s="46"/>
      <c r="AI31" s="46"/>
      <c r="AJ31" s="46"/>
      <c r="AK31" s="7"/>
    </row>
    <row r="32" spans="1:37" ht="22.5" customHeight="1">
      <c r="A32" s="10"/>
      <c r="B32" s="59" t="s">
        <v>92</v>
      </c>
      <c r="C32" s="59"/>
      <c r="D32" s="59"/>
      <c r="E32" s="58" t="s">
        <v>87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>
        <f t="shared" si="0"/>
        <v>17</v>
      </c>
      <c r="X32" s="45"/>
      <c r="Y32" s="40">
        <f>Y21-Y22-Y23-Y24+Y25-Y26-Y27+Y28-Y29+(-Y30)-(-Y31)</f>
        <v>457</v>
      </c>
      <c r="Z32" s="41"/>
      <c r="AA32" s="41"/>
      <c r="AB32" s="41"/>
      <c r="AC32" s="41"/>
      <c r="AD32" s="42"/>
      <c r="AE32" s="40">
        <f>AE21-AE22-AE23-AE24+AE25-AE26-AE27+AE28-AE29+(-AE30)-(-AE31)</f>
        <v>519</v>
      </c>
      <c r="AF32" s="41"/>
      <c r="AG32" s="41"/>
      <c r="AH32" s="41"/>
      <c r="AI32" s="41"/>
      <c r="AJ32" s="42"/>
      <c r="AK32" s="7"/>
    </row>
    <row r="33" spans="1:37" ht="22.5" customHeight="1">
      <c r="A33" s="10"/>
      <c r="B33" s="43" t="s">
        <v>33</v>
      </c>
      <c r="C33" s="43"/>
      <c r="D33" s="43"/>
      <c r="E33" s="58" t="s">
        <v>43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45">
        <f t="shared" si="0"/>
        <v>18</v>
      </c>
      <c r="X33" s="45"/>
      <c r="Y33" s="46"/>
      <c r="Z33" s="54"/>
      <c r="AA33" s="54"/>
      <c r="AB33" s="54"/>
      <c r="AC33" s="54"/>
      <c r="AD33" s="54"/>
      <c r="AE33" s="46"/>
      <c r="AF33" s="46"/>
      <c r="AG33" s="46"/>
      <c r="AH33" s="46"/>
      <c r="AI33" s="46"/>
      <c r="AJ33" s="46"/>
      <c r="AK33" s="7"/>
    </row>
    <row r="34" spans="1:37" ht="22.5" customHeight="1">
      <c r="A34" s="10"/>
      <c r="B34" s="43" t="s">
        <v>34</v>
      </c>
      <c r="C34" s="43"/>
      <c r="D34" s="43"/>
      <c r="E34" s="44" t="s">
        <v>44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>
        <f t="shared" si="0"/>
        <v>19</v>
      </c>
      <c r="X34" s="45"/>
      <c r="Y34" s="51"/>
      <c r="Z34" s="52"/>
      <c r="AA34" s="52"/>
      <c r="AB34" s="52"/>
      <c r="AC34" s="52"/>
      <c r="AD34" s="53"/>
      <c r="AE34" s="51"/>
      <c r="AF34" s="52"/>
      <c r="AG34" s="52"/>
      <c r="AH34" s="52"/>
      <c r="AI34" s="52"/>
      <c r="AJ34" s="53"/>
      <c r="AK34" s="7"/>
    </row>
    <row r="35" spans="1:37" ht="22.5" customHeight="1">
      <c r="A35" s="10"/>
      <c r="B35" s="43" t="s">
        <v>35</v>
      </c>
      <c r="C35" s="43"/>
      <c r="D35" s="43"/>
      <c r="E35" s="44" t="s">
        <v>45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>
        <f t="shared" si="0"/>
        <v>20</v>
      </c>
      <c r="X35" s="45"/>
      <c r="Y35" s="46"/>
      <c r="Z35" s="54"/>
      <c r="AA35" s="54"/>
      <c r="AB35" s="54"/>
      <c r="AC35" s="54"/>
      <c r="AD35" s="54"/>
      <c r="AE35" s="46"/>
      <c r="AF35" s="46"/>
      <c r="AG35" s="46"/>
      <c r="AH35" s="46"/>
      <c r="AI35" s="46"/>
      <c r="AJ35" s="46"/>
      <c r="AK35" s="7"/>
    </row>
    <row r="36" spans="1:37" ht="22.5" customHeight="1">
      <c r="A36" s="10"/>
      <c r="B36" s="43" t="s">
        <v>36</v>
      </c>
      <c r="C36" s="43"/>
      <c r="D36" s="43"/>
      <c r="E36" s="44" t="s">
        <v>46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>
        <f t="shared" si="0"/>
        <v>21</v>
      </c>
      <c r="X36" s="45"/>
      <c r="Y36" s="46"/>
      <c r="Z36" s="47"/>
      <c r="AA36" s="47"/>
      <c r="AB36" s="47"/>
      <c r="AC36" s="47"/>
      <c r="AD36" s="47"/>
      <c r="AE36" s="46"/>
      <c r="AF36" s="46"/>
      <c r="AG36" s="46"/>
      <c r="AH36" s="46"/>
      <c r="AI36" s="46"/>
      <c r="AJ36" s="46"/>
      <c r="AK36" s="7"/>
    </row>
    <row r="37" spans="1:37" ht="12.75">
      <c r="A37" s="11"/>
      <c r="B37" s="11"/>
      <c r="C37" s="11"/>
      <c r="D37" s="1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1"/>
      <c r="X37" s="11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2.75">
      <c r="A38" s="11"/>
      <c r="B38" s="11"/>
      <c r="C38" s="11"/>
      <c r="D38" s="1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1"/>
      <c r="X38" s="11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6"/>
    </row>
    <row r="39" spans="1:37" ht="12.75">
      <c r="A39" s="11"/>
      <c r="B39" s="11"/>
      <c r="C39" s="11"/>
      <c r="D39" s="1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1"/>
      <c r="X39" s="11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6"/>
    </row>
    <row r="40" spans="1:37" ht="12.75">
      <c r="A40" s="11"/>
      <c r="B40" s="11"/>
      <c r="C40" s="11"/>
      <c r="D40" s="1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1"/>
      <c r="X40" s="11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6"/>
    </row>
    <row r="41" spans="1:37" ht="12.75">
      <c r="A41" s="11"/>
      <c r="B41" s="11"/>
      <c r="C41" s="11"/>
      <c r="D41" s="1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1"/>
      <c r="X41" s="11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</row>
    <row r="42" spans="1:37" ht="12.75">
      <c r="A42" s="12"/>
      <c r="B42" s="12"/>
      <c r="C42" s="12"/>
      <c r="D42" s="1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2"/>
      <c r="X42" s="1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21.75" customHeight="1">
      <c r="A43" s="10"/>
      <c r="B43" s="36" t="s">
        <v>4</v>
      </c>
      <c r="C43" s="36"/>
      <c r="D43" s="36"/>
      <c r="E43" s="65" t="s">
        <v>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36" t="s">
        <v>6</v>
      </c>
      <c r="X43" s="36"/>
      <c r="Y43" s="67" t="s">
        <v>7</v>
      </c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7"/>
    </row>
    <row r="44" spans="1:37" ht="23.25" customHeight="1">
      <c r="A44" s="10"/>
      <c r="B44" s="37"/>
      <c r="C44" s="37"/>
      <c r="D44" s="37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37"/>
      <c r="X44" s="37"/>
      <c r="Y44" s="68" t="s">
        <v>89</v>
      </c>
      <c r="Z44" s="68"/>
      <c r="AA44" s="68"/>
      <c r="AB44" s="68"/>
      <c r="AC44" s="68"/>
      <c r="AD44" s="68"/>
      <c r="AE44" s="68" t="s">
        <v>8</v>
      </c>
      <c r="AF44" s="68"/>
      <c r="AG44" s="68"/>
      <c r="AH44" s="68"/>
      <c r="AI44" s="68"/>
      <c r="AJ44" s="68"/>
      <c r="AK44" s="7"/>
    </row>
    <row r="45" spans="1:37" ht="22.5" customHeight="1">
      <c r="A45" s="10"/>
      <c r="B45" s="48" t="s">
        <v>47</v>
      </c>
      <c r="C45" s="48"/>
      <c r="D45" s="48"/>
      <c r="E45" s="44" t="s">
        <v>66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50">
        <v>22</v>
      </c>
      <c r="X45" s="50"/>
      <c r="Y45" s="69"/>
      <c r="Z45" s="70"/>
      <c r="AA45" s="70"/>
      <c r="AB45" s="70"/>
      <c r="AC45" s="70"/>
      <c r="AD45" s="70"/>
      <c r="AE45" s="63"/>
      <c r="AF45" s="63"/>
      <c r="AG45" s="63"/>
      <c r="AH45" s="63"/>
      <c r="AI45" s="63"/>
      <c r="AJ45" s="63"/>
      <c r="AK45" s="7"/>
    </row>
    <row r="46" spans="1:37" ht="22.5" customHeight="1">
      <c r="A46" s="10"/>
      <c r="B46" s="48" t="s">
        <v>48</v>
      </c>
      <c r="C46" s="48"/>
      <c r="D46" s="48"/>
      <c r="E46" s="44" t="s">
        <v>67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>
        <v>23</v>
      </c>
      <c r="X46" s="45"/>
      <c r="Y46" s="61"/>
      <c r="Z46" s="64"/>
      <c r="AA46" s="64"/>
      <c r="AB46" s="64"/>
      <c r="AC46" s="64"/>
      <c r="AD46" s="64"/>
      <c r="AE46" s="60"/>
      <c r="AF46" s="60"/>
      <c r="AG46" s="60"/>
      <c r="AH46" s="60"/>
      <c r="AI46" s="60"/>
      <c r="AJ46" s="60"/>
      <c r="AK46" s="7"/>
    </row>
    <row r="47" spans="1:37" ht="22.5" customHeight="1">
      <c r="A47" s="10"/>
      <c r="B47" s="43" t="s">
        <v>49</v>
      </c>
      <c r="C47" s="43"/>
      <c r="D47" s="43"/>
      <c r="E47" s="44" t="s">
        <v>68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5">
        <v>24</v>
      </c>
      <c r="X47" s="45"/>
      <c r="Y47" s="51"/>
      <c r="Z47" s="52"/>
      <c r="AA47" s="52"/>
      <c r="AB47" s="52"/>
      <c r="AC47" s="52"/>
      <c r="AD47" s="53"/>
      <c r="AE47" s="51"/>
      <c r="AF47" s="52"/>
      <c r="AG47" s="52"/>
      <c r="AH47" s="52"/>
      <c r="AI47" s="52"/>
      <c r="AJ47" s="53"/>
      <c r="AK47" s="7"/>
    </row>
    <row r="48" spans="1:37" ht="22.5" customHeight="1">
      <c r="A48" s="10"/>
      <c r="B48" s="43" t="s">
        <v>50</v>
      </c>
      <c r="C48" s="43"/>
      <c r="D48" s="43"/>
      <c r="E48" s="44" t="s">
        <v>93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>
        <f aca="true" t="shared" si="1" ref="W48:W64">W47+1</f>
        <v>25</v>
      </c>
      <c r="X48" s="45"/>
      <c r="Y48" s="51"/>
      <c r="Z48" s="52"/>
      <c r="AA48" s="52"/>
      <c r="AB48" s="52"/>
      <c r="AC48" s="52"/>
      <c r="AD48" s="53"/>
      <c r="AE48" s="51"/>
      <c r="AF48" s="52"/>
      <c r="AG48" s="52"/>
      <c r="AH48" s="52"/>
      <c r="AI48" s="52"/>
      <c r="AJ48" s="53"/>
      <c r="AK48" s="7"/>
    </row>
    <row r="49" spans="1:37" ht="22.5" customHeight="1">
      <c r="A49" s="10"/>
      <c r="B49" s="48" t="s">
        <v>51</v>
      </c>
      <c r="C49" s="48"/>
      <c r="D49" s="48"/>
      <c r="E49" s="44" t="s">
        <v>69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>
        <f t="shared" si="1"/>
        <v>26</v>
      </c>
      <c r="X49" s="45"/>
      <c r="Y49" s="61"/>
      <c r="Z49" s="62"/>
      <c r="AA49" s="62"/>
      <c r="AB49" s="62"/>
      <c r="AC49" s="62"/>
      <c r="AD49" s="62"/>
      <c r="AE49" s="60"/>
      <c r="AF49" s="60"/>
      <c r="AG49" s="60"/>
      <c r="AH49" s="60"/>
      <c r="AI49" s="60"/>
      <c r="AJ49" s="60"/>
      <c r="AK49" s="7"/>
    </row>
    <row r="50" spans="1:37" ht="22.5" customHeight="1">
      <c r="A50" s="10"/>
      <c r="B50" s="43" t="s">
        <v>52</v>
      </c>
      <c r="C50" s="43"/>
      <c r="D50" s="43"/>
      <c r="E50" s="44" t="s">
        <v>70</v>
      </c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>
        <f t="shared" si="1"/>
        <v>27</v>
      </c>
      <c r="X50" s="45"/>
      <c r="Y50" s="51">
        <v>0</v>
      </c>
      <c r="Z50" s="52"/>
      <c r="AA50" s="52"/>
      <c r="AB50" s="52"/>
      <c r="AC50" s="52"/>
      <c r="AD50" s="53"/>
      <c r="AE50" s="51">
        <v>0</v>
      </c>
      <c r="AF50" s="52"/>
      <c r="AG50" s="52"/>
      <c r="AH50" s="52"/>
      <c r="AI50" s="52"/>
      <c r="AJ50" s="53"/>
      <c r="AK50" s="7"/>
    </row>
    <row r="51" spans="1:37" ht="22.5" customHeight="1">
      <c r="A51" s="10"/>
      <c r="B51" s="48" t="s">
        <v>53</v>
      </c>
      <c r="C51" s="48"/>
      <c r="D51" s="48"/>
      <c r="E51" s="44" t="s">
        <v>71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5">
        <f t="shared" si="1"/>
        <v>28</v>
      </c>
      <c r="X51" s="45"/>
      <c r="Y51" s="61"/>
      <c r="Z51" s="62"/>
      <c r="AA51" s="62"/>
      <c r="AB51" s="62"/>
      <c r="AC51" s="62"/>
      <c r="AD51" s="62"/>
      <c r="AE51" s="60"/>
      <c r="AF51" s="60"/>
      <c r="AG51" s="60"/>
      <c r="AH51" s="60"/>
      <c r="AI51" s="60"/>
      <c r="AJ51" s="60"/>
      <c r="AK51" s="7"/>
    </row>
    <row r="52" spans="1:37" ht="22.5" customHeight="1">
      <c r="A52" s="10"/>
      <c r="B52" s="43" t="s">
        <v>54</v>
      </c>
      <c r="C52" s="43"/>
      <c r="D52" s="43"/>
      <c r="E52" s="44" t="s">
        <v>72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>
        <f t="shared" si="1"/>
        <v>29</v>
      </c>
      <c r="X52" s="45"/>
      <c r="Y52" s="51">
        <v>4</v>
      </c>
      <c r="Z52" s="52"/>
      <c r="AA52" s="52"/>
      <c r="AB52" s="52"/>
      <c r="AC52" s="52"/>
      <c r="AD52" s="53"/>
      <c r="AE52" s="51">
        <v>5</v>
      </c>
      <c r="AF52" s="52"/>
      <c r="AG52" s="52"/>
      <c r="AH52" s="52"/>
      <c r="AI52" s="52"/>
      <c r="AJ52" s="53"/>
      <c r="AK52" s="7"/>
    </row>
    <row r="53" spans="1:37" ht="22.5" customHeight="1">
      <c r="A53" s="10"/>
      <c r="B53" s="48" t="s">
        <v>55</v>
      </c>
      <c r="C53" s="48"/>
      <c r="D53" s="48"/>
      <c r="E53" s="44" t="s">
        <v>94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5">
        <f t="shared" si="1"/>
        <v>30</v>
      </c>
      <c r="X53" s="45"/>
      <c r="Y53" s="61"/>
      <c r="Z53" s="62"/>
      <c r="AA53" s="62"/>
      <c r="AB53" s="62"/>
      <c r="AC53" s="62"/>
      <c r="AD53" s="62"/>
      <c r="AE53" s="60"/>
      <c r="AF53" s="60"/>
      <c r="AG53" s="60"/>
      <c r="AH53" s="60"/>
      <c r="AI53" s="60"/>
      <c r="AJ53" s="60"/>
      <c r="AK53" s="7"/>
    </row>
    <row r="54" spans="1:37" ht="22.5" customHeight="1">
      <c r="A54" s="10"/>
      <c r="B54" s="43" t="s">
        <v>56</v>
      </c>
      <c r="C54" s="43"/>
      <c r="D54" s="43"/>
      <c r="E54" s="44" t="s">
        <v>73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>
        <f t="shared" si="1"/>
        <v>31</v>
      </c>
      <c r="X54" s="45"/>
      <c r="Y54" s="61"/>
      <c r="Z54" s="62"/>
      <c r="AA54" s="62"/>
      <c r="AB54" s="62"/>
      <c r="AC54" s="62"/>
      <c r="AD54" s="62"/>
      <c r="AE54" s="60"/>
      <c r="AF54" s="60"/>
      <c r="AG54" s="60"/>
      <c r="AH54" s="60"/>
      <c r="AI54" s="60"/>
      <c r="AJ54" s="60"/>
      <c r="AK54" s="7"/>
    </row>
    <row r="55" spans="1:37" ht="22.5" customHeight="1">
      <c r="A55" s="10"/>
      <c r="B55" s="43" t="s">
        <v>59</v>
      </c>
      <c r="C55" s="43"/>
      <c r="D55" s="43"/>
      <c r="E55" s="58" t="s">
        <v>88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>
        <f t="shared" si="1"/>
        <v>32</v>
      </c>
      <c r="X55" s="45"/>
      <c r="Y55" s="40">
        <f>Y33-Y34+Y35+Y36-Y45+Y46-Y47-Y48+Y49-Y50+Y51-Y52+(-Y53)-(-Y54)</f>
        <v>-4</v>
      </c>
      <c r="Z55" s="41"/>
      <c r="AA55" s="41"/>
      <c r="AB55" s="41"/>
      <c r="AC55" s="41"/>
      <c r="AD55" s="42"/>
      <c r="AE55" s="40">
        <f>AE33-AE34+AE35+AE36-AE45+AE46-AE47-AE48+AE49-AE50+AE51-AE52+(-AE53)-(-AE54)</f>
        <v>-5</v>
      </c>
      <c r="AF55" s="41"/>
      <c r="AG55" s="41"/>
      <c r="AH55" s="41"/>
      <c r="AI55" s="41"/>
      <c r="AJ55" s="42"/>
      <c r="AK55" s="7"/>
    </row>
    <row r="56" spans="1:37" ht="22.5" customHeight="1">
      <c r="A56" s="10"/>
      <c r="B56" s="43" t="s">
        <v>57</v>
      </c>
      <c r="C56" s="43"/>
      <c r="D56" s="43"/>
      <c r="E56" s="44" t="s">
        <v>74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>
        <f t="shared" si="1"/>
        <v>33</v>
      </c>
      <c r="X56" s="45"/>
      <c r="Y56" s="51"/>
      <c r="Z56" s="52"/>
      <c r="AA56" s="52"/>
      <c r="AB56" s="52"/>
      <c r="AC56" s="52"/>
      <c r="AD56" s="53"/>
      <c r="AE56" s="51"/>
      <c r="AF56" s="52"/>
      <c r="AG56" s="52"/>
      <c r="AH56" s="52"/>
      <c r="AI56" s="52"/>
      <c r="AJ56" s="53"/>
      <c r="AK56" s="7"/>
    </row>
    <row r="57" spans="1:37" ht="22.5" customHeight="1">
      <c r="A57" s="10"/>
      <c r="B57" s="43" t="s">
        <v>58</v>
      </c>
      <c r="C57" s="43"/>
      <c r="D57" s="43"/>
      <c r="E57" s="44" t="s">
        <v>75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>
        <f t="shared" si="1"/>
        <v>34</v>
      </c>
      <c r="X57" s="45"/>
      <c r="Y57" s="40">
        <f>Y32+Y55-Y56</f>
        <v>453</v>
      </c>
      <c r="Z57" s="41"/>
      <c r="AA57" s="41"/>
      <c r="AB57" s="41"/>
      <c r="AC57" s="41"/>
      <c r="AD57" s="42"/>
      <c r="AE57" s="40">
        <f>AE32+AE55-AE56</f>
        <v>514</v>
      </c>
      <c r="AF57" s="41"/>
      <c r="AG57" s="41"/>
      <c r="AH57" s="41"/>
      <c r="AI57" s="41"/>
      <c r="AJ57" s="42"/>
      <c r="AK57" s="7"/>
    </row>
    <row r="58" spans="1:37" ht="22.5" customHeight="1">
      <c r="A58" s="10"/>
      <c r="B58" s="48" t="s">
        <v>60</v>
      </c>
      <c r="C58" s="48"/>
      <c r="D58" s="48"/>
      <c r="E58" s="44" t="s">
        <v>76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>
        <f t="shared" si="1"/>
        <v>35</v>
      </c>
      <c r="X58" s="45"/>
      <c r="Y58" s="61"/>
      <c r="Z58" s="62"/>
      <c r="AA58" s="62"/>
      <c r="AB58" s="62"/>
      <c r="AC58" s="62"/>
      <c r="AD58" s="62"/>
      <c r="AE58" s="60"/>
      <c r="AF58" s="60"/>
      <c r="AG58" s="60"/>
      <c r="AH58" s="60"/>
      <c r="AI58" s="60"/>
      <c r="AJ58" s="60"/>
      <c r="AK58" s="7"/>
    </row>
    <row r="59" spans="1:37" ht="22.5" customHeight="1">
      <c r="A59" s="10"/>
      <c r="B59" s="43" t="s">
        <v>61</v>
      </c>
      <c r="C59" s="43"/>
      <c r="D59" s="43"/>
      <c r="E59" s="44" t="s">
        <v>77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>
        <f t="shared" si="1"/>
        <v>36</v>
      </c>
      <c r="X59" s="45"/>
      <c r="Y59" s="61"/>
      <c r="Z59" s="62"/>
      <c r="AA59" s="62"/>
      <c r="AB59" s="62"/>
      <c r="AC59" s="62"/>
      <c r="AD59" s="62"/>
      <c r="AE59" s="60"/>
      <c r="AF59" s="60"/>
      <c r="AG59" s="60"/>
      <c r="AH59" s="60"/>
      <c r="AI59" s="60"/>
      <c r="AJ59" s="60"/>
      <c r="AK59" s="7"/>
    </row>
    <row r="60" spans="1:37" ht="22.5" customHeight="1">
      <c r="A60" s="10"/>
      <c r="B60" s="43" t="s">
        <v>62</v>
      </c>
      <c r="C60" s="43"/>
      <c r="D60" s="43"/>
      <c r="E60" s="44" t="s">
        <v>95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5">
        <f t="shared" si="1"/>
        <v>37</v>
      </c>
      <c r="X60" s="45"/>
      <c r="Y60" s="61"/>
      <c r="Z60" s="62"/>
      <c r="AA60" s="62"/>
      <c r="AB60" s="62"/>
      <c r="AC60" s="62"/>
      <c r="AD60" s="62"/>
      <c r="AE60" s="60"/>
      <c r="AF60" s="60"/>
      <c r="AG60" s="60"/>
      <c r="AH60" s="60"/>
      <c r="AI60" s="60"/>
      <c r="AJ60" s="60"/>
      <c r="AK60" s="7"/>
    </row>
    <row r="61" spans="1:37" ht="22.5" customHeight="1">
      <c r="A61" s="10"/>
      <c r="B61" s="43" t="s">
        <v>59</v>
      </c>
      <c r="C61" s="43"/>
      <c r="D61" s="43"/>
      <c r="E61" s="58" t="s">
        <v>78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>
        <f t="shared" si="1"/>
        <v>38</v>
      </c>
      <c r="X61" s="45"/>
      <c r="Y61" s="40">
        <f>Y58-Y59-Y60</f>
        <v>0</v>
      </c>
      <c r="Z61" s="41"/>
      <c r="AA61" s="41"/>
      <c r="AB61" s="41"/>
      <c r="AC61" s="41"/>
      <c r="AD61" s="42"/>
      <c r="AE61" s="40">
        <f>AE58-AE59-AE60</f>
        <v>0</v>
      </c>
      <c r="AF61" s="41"/>
      <c r="AG61" s="41"/>
      <c r="AH61" s="41"/>
      <c r="AI61" s="41"/>
      <c r="AJ61" s="42"/>
      <c r="AK61" s="7"/>
    </row>
    <row r="62" spans="1:37" ht="22.5" customHeight="1">
      <c r="A62" s="10"/>
      <c r="B62" s="43" t="s">
        <v>63</v>
      </c>
      <c r="C62" s="43"/>
      <c r="D62" s="43"/>
      <c r="E62" s="44" t="s">
        <v>79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>
        <f t="shared" si="1"/>
        <v>39</v>
      </c>
      <c r="X62" s="45"/>
      <c r="Y62" s="61"/>
      <c r="Z62" s="62"/>
      <c r="AA62" s="62"/>
      <c r="AB62" s="62"/>
      <c r="AC62" s="62"/>
      <c r="AD62" s="62"/>
      <c r="AE62" s="60"/>
      <c r="AF62" s="60"/>
      <c r="AG62" s="60"/>
      <c r="AH62" s="60"/>
      <c r="AI62" s="60"/>
      <c r="AJ62" s="60"/>
      <c r="AK62" s="7"/>
    </row>
    <row r="63" spans="1:37" ht="22.5" customHeight="1">
      <c r="A63" s="10"/>
      <c r="B63" s="43" t="s">
        <v>64</v>
      </c>
      <c r="C63" s="43"/>
      <c r="D63" s="43"/>
      <c r="E63" s="44" t="s">
        <v>80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5">
        <f t="shared" si="1"/>
        <v>40</v>
      </c>
      <c r="X63" s="45"/>
      <c r="Y63" s="40">
        <f>Y57+Y61-Y62</f>
        <v>453</v>
      </c>
      <c r="Z63" s="41"/>
      <c r="AA63" s="41"/>
      <c r="AB63" s="41"/>
      <c r="AC63" s="41"/>
      <c r="AD63" s="42"/>
      <c r="AE63" s="40">
        <f>AE57+AE61-AE62</f>
        <v>514</v>
      </c>
      <c r="AF63" s="41"/>
      <c r="AG63" s="41"/>
      <c r="AH63" s="41"/>
      <c r="AI63" s="41"/>
      <c r="AJ63" s="42"/>
      <c r="AK63" s="7"/>
    </row>
    <row r="64" spans="1:37" ht="22.5" customHeight="1">
      <c r="A64" s="10"/>
      <c r="B64" s="43" t="s">
        <v>65</v>
      </c>
      <c r="C64" s="43"/>
      <c r="D64" s="43"/>
      <c r="E64" s="44" t="s">
        <v>81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>
        <f t="shared" si="1"/>
        <v>41</v>
      </c>
      <c r="X64" s="45"/>
      <c r="Y64" s="40">
        <f>Y32+Y55+Y58-Y59</f>
        <v>453</v>
      </c>
      <c r="Z64" s="41"/>
      <c r="AA64" s="41"/>
      <c r="AB64" s="41"/>
      <c r="AC64" s="41"/>
      <c r="AD64" s="42"/>
      <c r="AE64" s="40">
        <f>AE32+AE55+AE58-AE59</f>
        <v>514</v>
      </c>
      <c r="AF64" s="41"/>
      <c r="AG64" s="41"/>
      <c r="AH64" s="41"/>
      <c r="AI64" s="41"/>
      <c r="AJ64" s="42"/>
      <c r="AK64" s="7"/>
    </row>
    <row r="65" ht="19.5" customHeight="1"/>
    <row r="73" spans="2:35" ht="19.5" customHeight="1">
      <c r="B73" s="15" t="s">
        <v>97</v>
      </c>
      <c r="C73" s="16"/>
      <c r="D73" s="16"/>
      <c r="E73" s="16"/>
      <c r="F73" s="16"/>
      <c r="G73" s="16"/>
      <c r="H73" s="16"/>
      <c r="I73" s="16"/>
      <c r="J73" s="16"/>
      <c r="K73" s="16"/>
      <c r="L73" s="73">
        <v>41726</v>
      </c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</row>
    <row r="74" spans="2:36" ht="19.5" customHeight="1">
      <c r="B74" s="15" t="s">
        <v>98</v>
      </c>
      <c r="C74" s="16"/>
      <c r="D74" s="16"/>
      <c r="E74" s="16"/>
      <c r="F74" s="16"/>
      <c r="G74" s="16"/>
      <c r="H74" s="16"/>
      <c r="I74" s="16"/>
      <c r="J74" s="16"/>
      <c r="K74" s="16"/>
      <c r="L74" s="75" t="s">
        <v>104</v>
      </c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16"/>
    </row>
    <row r="75" spans="2:36" ht="19.5" customHeight="1">
      <c r="B75" s="15" t="s">
        <v>99</v>
      </c>
      <c r="C75" s="16"/>
      <c r="D75" s="16"/>
      <c r="E75" s="16"/>
      <c r="F75" s="16"/>
      <c r="G75" s="16"/>
      <c r="H75" s="16"/>
      <c r="I75" s="16"/>
      <c r="J75" s="16"/>
      <c r="K75" s="16"/>
      <c r="L75" s="75" t="s">
        <v>105</v>
      </c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16"/>
    </row>
    <row r="76" spans="2:36" ht="19.5" customHeight="1">
      <c r="B76" s="71" t="s">
        <v>82</v>
      </c>
      <c r="C76" s="72"/>
      <c r="D76" s="72"/>
      <c r="E76" s="72"/>
      <c r="F76" s="72"/>
      <c r="G76" s="72"/>
      <c r="H76" s="72"/>
      <c r="I76" s="17"/>
      <c r="J76" s="17"/>
      <c r="K76" s="17"/>
      <c r="L76" s="75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17"/>
    </row>
  </sheetData>
  <sheetProtection/>
  <mergeCells count="240">
    <mergeCell ref="B76:H76"/>
    <mergeCell ref="L73:AI73"/>
    <mergeCell ref="L74:AI74"/>
    <mergeCell ref="L75:AI75"/>
    <mergeCell ref="L76:AI76"/>
    <mergeCell ref="AE63:AJ63"/>
    <mergeCell ref="B64:D64"/>
    <mergeCell ref="E64:V64"/>
    <mergeCell ref="W64:X64"/>
    <mergeCell ref="Y64:AD64"/>
    <mergeCell ref="AE64:AJ64"/>
    <mergeCell ref="B63:D63"/>
    <mergeCell ref="E63:V63"/>
    <mergeCell ref="W63:X63"/>
    <mergeCell ref="Y63:AD63"/>
    <mergeCell ref="AE61:AJ61"/>
    <mergeCell ref="B62:D62"/>
    <mergeCell ref="E62:V62"/>
    <mergeCell ref="W62:X62"/>
    <mergeCell ref="Y62:AD62"/>
    <mergeCell ref="AE62:AJ62"/>
    <mergeCell ref="B61:D61"/>
    <mergeCell ref="E61:V61"/>
    <mergeCell ref="W61:X61"/>
    <mergeCell ref="Y61:AD61"/>
    <mergeCell ref="AE59:AJ59"/>
    <mergeCell ref="B60:D60"/>
    <mergeCell ref="E60:V60"/>
    <mergeCell ref="W60:X60"/>
    <mergeCell ref="Y60:AD60"/>
    <mergeCell ref="AE60:AJ60"/>
    <mergeCell ref="B59:D59"/>
    <mergeCell ref="E59:V59"/>
    <mergeCell ref="W59:X59"/>
    <mergeCell ref="Y59:AD59"/>
    <mergeCell ref="AE57:AJ57"/>
    <mergeCell ref="B58:D58"/>
    <mergeCell ref="E58:V58"/>
    <mergeCell ref="W58:X58"/>
    <mergeCell ref="Y58:AD58"/>
    <mergeCell ref="AE58:AJ58"/>
    <mergeCell ref="B57:D57"/>
    <mergeCell ref="E57:V57"/>
    <mergeCell ref="W57:X57"/>
    <mergeCell ref="Y57:AD57"/>
    <mergeCell ref="AE55:AJ55"/>
    <mergeCell ref="B56:D56"/>
    <mergeCell ref="E56:V56"/>
    <mergeCell ref="W56:X56"/>
    <mergeCell ref="Y56:AD56"/>
    <mergeCell ref="AE56:AJ56"/>
    <mergeCell ref="B55:D55"/>
    <mergeCell ref="E55:V55"/>
    <mergeCell ref="W55:X55"/>
    <mergeCell ref="Y55:AD55"/>
    <mergeCell ref="AE53:AJ53"/>
    <mergeCell ref="B54:D54"/>
    <mergeCell ref="E54:V54"/>
    <mergeCell ref="W54:X54"/>
    <mergeCell ref="Y54:AD54"/>
    <mergeCell ref="AE54:AJ54"/>
    <mergeCell ref="B53:D53"/>
    <mergeCell ref="E53:V53"/>
    <mergeCell ref="W53:X53"/>
    <mergeCell ref="Y53:AD53"/>
    <mergeCell ref="B45:D45"/>
    <mergeCell ref="E45:V45"/>
    <mergeCell ref="W45:X45"/>
    <mergeCell ref="Y45:AD45"/>
    <mergeCell ref="B47:D47"/>
    <mergeCell ref="B43:D44"/>
    <mergeCell ref="E43:V44"/>
    <mergeCell ref="W43:X44"/>
    <mergeCell ref="Y43:AJ43"/>
    <mergeCell ref="Y44:AD44"/>
    <mergeCell ref="AE44:AJ44"/>
    <mergeCell ref="E47:V47"/>
    <mergeCell ref="W47:X47"/>
    <mergeCell ref="Y47:AD47"/>
    <mergeCell ref="AE45:AJ45"/>
    <mergeCell ref="B46:D46"/>
    <mergeCell ref="E46:V46"/>
    <mergeCell ref="W46:X46"/>
    <mergeCell ref="Y46:AD46"/>
    <mergeCell ref="AE46:AJ46"/>
    <mergeCell ref="B49:D49"/>
    <mergeCell ref="E49:V49"/>
    <mergeCell ref="W49:X49"/>
    <mergeCell ref="Y49:AD49"/>
    <mergeCell ref="AE47:AJ47"/>
    <mergeCell ref="B48:D48"/>
    <mergeCell ref="E48:V48"/>
    <mergeCell ref="W48:X48"/>
    <mergeCell ref="Y48:AD48"/>
    <mergeCell ref="AE48:AJ48"/>
    <mergeCell ref="B51:D51"/>
    <mergeCell ref="E51:V51"/>
    <mergeCell ref="W51:X51"/>
    <mergeCell ref="Y51:AD51"/>
    <mergeCell ref="AE49:AJ49"/>
    <mergeCell ref="B50:D50"/>
    <mergeCell ref="E50:V50"/>
    <mergeCell ref="W50:X50"/>
    <mergeCell ref="Y50:AD50"/>
    <mergeCell ref="AE50:AJ50"/>
    <mergeCell ref="AE36:AJ36"/>
    <mergeCell ref="AE51:AJ51"/>
    <mergeCell ref="B52:D52"/>
    <mergeCell ref="E52:V52"/>
    <mergeCell ref="W52:X52"/>
    <mergeCell ref="Y52:AD52"/>
    <mergeCell ref="AE52:AJ52"/>
    <mergeCell ref="B36:D36"/>
    <mergeCell ref="E36:V36"/>
    <mergeCell ref="W36:X36"/>
    <mergeCell ref="Y36:AD36"/>
    <mergeCell ref="AE34:AJ34"/>
    <mergeCell ref="B35:D35"/>
    <mergeCell ref="E35:V35"/>
    <mergeCell ref="W35:X35"/>
    <mergeCell ref="Y35:AD35"/>
    <mergeCell ref="AE35:AJ35"/>
    <mergeCell ref="B34:D34"/>
    <mergeCell ref="E34:V34"/>
    <mergeCell ref="W34:X34"/>
    <mergeCell ref="Y34:AD34"/>
    <mergeCell ref="AE32:AJ32"/>
    <mergeCell ref="B33:D33"/>
    <mergeCell ref="E33:V33"/>
    <mergeCell ref="W33:X33"/>
    <mergeCell ref="Y33:AD33"/>
    <mergeCell ref="AE33:AJ33"/>
    <mergeCell ref="B32:D32"/>
    <mergeCell ref="E32:V32"/>
    <mergeCell ref="W32:X32"/>
    <mergeCell ref="Y32:AD32"/>
    <mergeCell ref="AE30:AJ30"/>
    <mergeCell ref="B31:D31"/>
    <mergeCell ref="E31:V31"/>
    <mergeCell ref="W31:X31"/>
    <mergeCell ref="Y31:AD31"/>
    <mergeCell ref="AE31:AJ31"/>
    <mergeCell ref="B30:D30"/>
    <mergeCell ref="E30:V30"/>
    <mergeCell ref="W30:X30"/>
    <mergeCell ref="Y30:AD30"/>
    <mergeCell ref="AE28:AJ28"/>
    <mergeCell ref="B29:D29"/>
    <mergeCell ref="E29:V29"/>
    <mergeCell ref="W29:X29"/>
    <mergeCell ref="Y29:AD29"/>
    <mergeCell ref="AE29:AJ29"/>
    <mergeCell ref="B28:D28"/>
    <mergeCell ref="E28:V28"/>
    <mergeCell ref="W28:X28"/>
    <mergeCell ref="Y28:AD28"/>
    <mergeCell ref="AE26:AJ26"/>
    <mergeCell ref="B27:D27"/>
    <mergeCell ref="E27:V27"/>
    <mergeCell ref="W27:X27"/>
    <mergeCell ref="Y27:AD27"/>
    <mergeCell ref="AE27:AJ27"/>
    <mergeCell ref="B26:D26"/>
    <mergeCell ref="E26:V26"/>
    <mergeCell ref="W26:X26"/>
    <mergeCell ref="Y26:AD26"/>
    <mergeCell ref="AE24:AJ24"/>
    <mergeCell ref="B25:D25"/>
    <mergeCell ref="E25:V25"/>
    <mergeCell ref="W25:X25"/>
    <mergeCell ref="Y25:AD25"/>
    <mergeCell ref="AE25:AJ25"/>
    <mergeCell ref="B24:D24"/>
    <mergeCell ref="E24:V24"/>
    <mergeCell ref="W24:X24"/>
    <mergeCell ref="Y24:AD24"/>
    <mergeCell ref="AE22:AJ22"/>
    <mergeCell ref="B23:D23"/>
    <mergeCell ref="E23:V23"/>
    <mergeCell ref="W23:X23"/>
    <mergeCell ref="Y23:AD23"/>
    <mergeCell ref="AE23:AJ23"/>
    <mergeCell ref="B22:D22"/>
    <mergeCell ref="E22:V22"/>
    <mergeCell ref="W22:X22"/>
    <mergeCell ref="Y22:AD22"/>
    <mergeCell ref="AE20:AJ20"/>
    <mergeCell ref="B21:D21"/>
    <mergeCell ref="E21:V21"/>
    <mergeCell ref="W21:X21"/>
    <mergeCell ref="Y21:AD21"/>
    <mergeCell ref="AE21:AJ21"/>
    <mergeCell ref="B20:D20"/>
    <mergeCell ref="E20:V20"/>
    <mergeCell ref="W20:X20"/>
    <mergeCell ref="Y20:AD20"/>
    <mergeCell ref="AE18:AJ18"/>
    <mergeCell ref="B19:D19"/>
    <mergeCell ref="E19:V19"/>
    <mergeCell ref="W19:X19"/>
    <mergeCell ref="Y19:AD19"/>
    <mergeCell ref="AE19:AJ19"/>
    <mergeCell ref="B18:D18"/>
    <mergeCell ref="E18:V18"/>
    <mergeCell ref="W18:X18"/>
    <mergeCell ref="Y18:AD18"/>
    <mergeCell ref="AE16:AJ16"/>
    <mergeCell ref="B17:D17"/>
    <mergeCell ref="E17:V17"/>
    <mergeCell ref="W17:X17"/>
    <mergeCell ref="Y17:AD17"/>
    <mergeCell ref="AE17:AJ17"/>
    <mergeCell ref="B16:D16"/>
    <mergeCell ref="E16:V16"/>
    <mergeCell ref="W16:X16"/>
    <mergeCell ref="Y16:AD16"/>
    <mergeCell ref="B14:D15"/>
    <mergeCell ref="E14:V15"/>
    <mergeCell ref="W14:X15"/>
    <mergeCell ref="Y14:AJ14"/>
    <mergeCell ref="Y15:AD15"/>
    <mergeCell ref="AE15:AJ15"/>
    <mergeCell ref="N8:X8"/>
    <mergeCell ref="AA8:AJ8"/>
    <mergeCell ref="AA9:AJ9"/>
    <mergeCell ref="AA10:AJ10"/>
    <mergeCell ref="AA11:AJ11"/>
    <mergeCell ref="A13:AK13"/>
    <mergeCell ref="O6:W6"/>
    <mergeCell ref="AA6:AJ6"/>
    <mergeCell ref="Q5:X5"/>
    <mergeCell ref="O4:W4"/>
    <mergeCell ref="N7:X7"/>
    <mergeCell ref="AA7:AJ7"/>
    <mergeCell ref="N2:X2"/>
    <mergeCell ref="AA2:AJ2"/>
    <mergeCell ref="N3:X3"/>
    <mergeCell ref="AA3:AJ3"/>
    <mergeCell ref="AA4:AJ4"/>
    <mergeCell ref="AA5:AJ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Šindelka</dc:creator>
  <cp:keywords/>
  <dc:description/>
  <cp:lastModifiedBy>Brožková</cp:lastModifiedBy>
  <cp:lastPrinted>2009-11-30T06:15:39Z</cp:lastPrinted>
  <dcterms:created xsi:type="dcterms:W3CDTF">2005-01-26T13:54:37Z</dcterms:created>
  <dcterms:modified xsi:type="dcterms:W3CDTF">2014-05-06T12:09:37Z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-2047813279</vt:i4>
  </property>
  <property fmtid="{D5CDD505-2E9C-101B-9397-08002B2CF9AE}" pid="3" name="_EmailSubject">
    <vt:lpwstr>treti a ctvrty hotovy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Bilek</vt:lpwstr>
  </property>
  <property fmtid="{D5CDD505-2E9C-101B-9397-08002B2CF9AE}" pid="6" name="_PreviousAdHocReviewCycleID">
    <vt:i4>-1916105459</vt:i4>
  </property>
  <property fmtid="{D5CDD505-2E9C-101B-9397-08002B2CF9AE}" pid="7" name="_ReviewingToolsShownOnce">
    <vt:lpwstr/>
  </property>
</Properties>
</file>