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55" tabRatio="737" activeTab="1"/>
  </bookViews>
  <sheets>
    <sheet name="Pohlaví a rodinný stav" sheetId="3" r:id="rId1"/>
    <sheet name="Vzdělání" sheetId="1" r:id="rId2"/>
    <sheet name="Věk" sheetId="2" r:id="rId3"/>
    <sheet name="Národnost" sheetId="4" r:id="rId4"/>
    <sheet name="Náboženství" sheetId="5" r:id="rId5"/>
    <sheet name="Ekonomická aktivita" sheetId="7" r:id="rId6"/>
    <sheet name="Domovní fond" sheetId="8" r:id="rId7"/>
    <sheet name="Obydlené byty" sheetId="9" r:id="rId8"/>
    <sheet name="Vyjíždějící do zaměstnání, škol" sheetId="10" r:id="rId9"/>
    <sheet name="Hospodařící domácnosti dle typu" sheetId="11" r:id="rId10"/>
  </sheets>
  <calcPr calcId="152511"/>
</workbook>
</file>

<file path=xl/calcChain.xml><?xml version="1.0" encoding="utf-8"?>
<calcChain xmlns="http://schemas.openxmlformats.org/spreadsheetml/2006/main">
  <c r="B39" i="4" l="1"/>
  <c r="B73" i="4" s="1"/>
  <c r="D73" i="4"/>
  <c r="C73" i="4"/>
  <c r="D32" i="4"/>
  <c r="C32" i="4"/>
  <c r="B32" i="4"/>
  <c r="E74" i="11" l="1"/>
  <c r="E73" i="11"/>
  <c r="F73" i="11"/>
  <c r="G73" i="11"/>
  <c r="D32" i="11"/>
  <c r="G32" i="11"/>
  <c r="E32" i="11"/>
  <c r="F32" i="11"/>
  <c r="G6" i="11"/>
  <c r="F6" i="11"/>
  <c r="F74" i="11" s="1"/>
  <c r="E6" i="11"/>
  <c r="K74" i="10"/>
  <c r="G74" i="10"/>
  <c r="K73" i="10"/>
  <c r="E73" i="10"/>
  <c r="F73" i="10"/>
  <c r="G73" i="10"/>
  <c r="K6" i="10"/>
  <c r="K32" i="10"/>
  <c r="E32" i="10"/>
  <c r="F32" i="10"/>
  <c r="G32" i="10"/>
  <c r="D32" i="10"/>
  <c r="F6" i="10"/>
  <c r="F74" i="10" s="1"/>
  <c r="G6" i="10"/>
  <c r="E6" i="10"/>
  <c r="AJ74" i="9"/>
  <c r="AF74" i="9"/>
  <c r="AB74" i="9"/>
  <c r="T74" i="9"/>
  <c r="P74" i="9"/>
  <c r="L74" i="9"/>
  <c r="AM73" i="9"/>
  <c r="AJ73" i="9"/>
  <c r="AF73" i="9"/>
  <c r="AB73" i="9"/>
  <c r="X73" i="9"/>
  <c r="T73" i="9"/>
  <c r="P73" i="9"/>
  <c r="L73" i="9"/>
  <c r="H73" i="9"/>
  <c r="D73" i="9"/>
  <c r="C73" i="9"/>
  <c r="AM32" i="9"/>
  <c r="AJ32" i="9"/>
  <c r="AF32" i="9"/>
  <c r="AB32" i="9"/>
  <c r="X32" i="9"/>
  <c r="T32" i="9"/>
  <c r="P32" i="9"/>
  <c r="L32" i="9"/>
  <c r="H32" i="9"/>
  <c r="D32" i="9"/>
  <c r="D74" i="9" s="1"/>
  <c r="AM6" i="9"/>
  <c r="AM74" i="9" s="1"/>
  <c r="AJ6" i="9"/>
  <c r="AF6" i="9"/>
  <c r="AB6" i="9"/>
  <c r="X6" i="9"/>
  <c r="X74" i="9" s="1"/>
  <c r="T6" i="9"/>
  <c r="P6" i="9"/>
  <c r="L6" i="9"/>
  <c r="H6" i="9"/>
  <c r="H74" i="9" s="1"/>
  <c r="D6" i="9"/>
  <c r="AH73" i="7"/>
  <c r="AH32" i="7"/>
  <c r="AH6" i="7"/>
  <c r="G74" i="11" l="1"/>
  <c r="E74" i="10"/>
  <c r="AH74" i="7"/>
  <c r="AU73" i="8"/>
  <c r="AR73" i="8"/>
  <c r="AN73" i="8"/>
  <c r="AJ73" i="8"/>
  <c r="AU32" i="8"/>
  <c r="AR32" i="8"/>
  <c r="AN32" i="8"/>
  <c r="AJ32" i="8"/>
  <c r="AU6" i="8"/>
  <c r="AR6" i="8"/>
  <c r="AR74" i="8" s="1"/>
  <c r="AN6" i="8"/>
  <c r="AN74" i="8" s="1"/>
  <c r="AJ6" i="8"/>
  <c r="AJ74" i="8" s="1"/>
  <c r="AF6" i="8"/>
  <c r="AF74" i="8" s="1"/>
  <c r="AB6" i="8"/>
  <c r="AF32" i="8"/>
  <c r="AF73" i="8"/>
  <c r="AB73" i="8"/>
  <c r="X73" i="8"/>
  <c r="T73" i="8"/>
  <c r="P73" i="8"/>
  <c r="X6" i="8"/>
  <c r="X74" i="8" s="1"/>
  <c r="AB32" i="8"/>
  <c r="X32" i="8"/>
  <c r="T32" i="8"/>
  <c r="L32" i="8"/>
  <c r="T6" i="8"/>
  <c r="L73" i="8"/>
  <c r="P32" i="8"/>
  <c r="P6" i="8"/>
  <c r="P74" i="8" s="1"/>
  <c r="L6" i="8"/>
  <c r="H73" i="8"/>
  <c r="H32" i="8"/>
  <c r="H6" i="8"/>
  <c r="H74" i="8" s="1"/>
  <c r="D6" i="8"/>
  <c r="D32" i="8"/>
  <c r="D73" i="8"/>
  <c r="C73" i="8"/>
  <c r="AU74" i="8" l="1"/>
  <c r="D74" i="8"/>
  <c r="L74" i="8"/>
  <c r="T74" i="8"/>
  <c r="AB74" i="8"/>
  <c r="B73" i="2"/>
  <c r="J73" i="11" l="1"/>
  <c r="I73" i="11"/>
  <c r="H73" i="11"/>
  <c r="D73" i="11"/>
  <c r="C73" i="11"/>
  <c r="B73" i="11"/>
  <c r="J32" i="11"/>
  <c r="I32" i="11"/>
  <c r="H32" i="11"/>
  <c r="C32" i="11"/>
  <c r="B32" i="11"/>
  <c r="J6" i="11"/>
  <c r="J74" i="11" s="1"/>
  <c r="I6" i="11"/>
  <c r="H6" i="11"/>
  <c r="D6" i="11"/>
  <c r="C6" i="11"/>
  <c r="C74" i="11" s="1"/>
  <c r="B6" i="11"/>
  <c r="J73" i="10"/>
  <c r="I73" i="10"/>
  <c r="H73" i="10"/>
  <c r="D73" i="10"/>
  <c r="C73" i="10"/>
  <c r="B73" i="10"/>
  <c r="J32" i="10"/>
  <c r="I32" i="10"/>
  <c r="H32" i="10"/>
  <c r="C32" i="10"/>
  <c r="B32" i="10"/>
  <c r="J6" i="10"/>
  <c r="I6" i="10"/>
  <c r="H6" i="10"/>
  <c r="D6" i="10"/>
  <c r="D74" i="10" s="1"/>
  <c r="C6" i="10"/>
  <c r="B6" i="10"/>
  <c r="AO73" i="9"/>
  <c r="AN73" i="9"/>
  <c r="AL73" i="9"/>
  <c r="AK73" i="9"/>
  <c r="AI73" i="9"/>
  <c r="AH73" i="9"/>
  <c r="AG73" i="9"/>
  <c r="AE73" i="9"/>
  <c r="AD73" i="9"/>
  <c r="AC73" i="9"/>
  <c r="AA73" i="9"/>
  <c r="Z73" i="9"/>
  <c r="Y73" i="9"/>
  <c r="W73" i="9"/>
  <c r="V73" i="9"/>
  <c r="U73" i="9"/>
  <c r="S73" i="9"/>
  <c r="R73" i="9"/>
  <c r="Q73" i="9"/>
  <c r="O73" i="9"/>
  <c r="N73" i="9"/>
  <c r="M73" i="9"/>
  <c r="K73" i="9"/>
  <c r="J73" i="9"/>
  <c r="I73" i="9"/>
  <c r="G73" i="9"/>
  <c r="F73" i="9"/>
  <c r="E73" i="9"/>
  <c r="B73" i="9"/>
  <c r="AO32" i="9"/>
  <c r="AN32" i="9"/>
  <c r="AL32" i="9"/>
  <c r="AK32" i="9"/>
  <c r="AI32" i="9"/>
  <c r="AH32" i="9"/>
  <c r="AG32" i="9"/>
  <c r="AE32" i="9"/>
  <c r="AD32" i="9"/>
  <c r="AC32" i="9"/>
  <c r="AA32" i="9"/>
  <c r="Z32" i="9"/>
  <c r="Y32" i="9"/>
  <c r="W32" i="9"/>
  <c r="V32" i="9"/>
  <c r="U32" i="9"/>
  <c r="S32" i="9"/>
  <c r="R32" i="9"/>
  <c r="Q32" i="9"/>
  <c r="O32" i="9"/>
  <c r="N32" i="9"/>
  <c r="M32" i="9"/>
  <c r="K32" i="9"/>
  <c r="J32" i="9"/>
  <c r="I32" i="9"/>
  <c r="G32" i="9"/>
  <c r="F32" i="9"/>
  <c r="E32" i="9"/>
  <c r="C32" i="9"/>
  <c r="B32" i="9"/>
  <c r="AO6" i="9"/>
  <c r="AN6" i="9"/>
  <c r="AL6" i="9"/>
  <c r="AL74" i="9" s="1"/>
  <c r="AK6" i="9"/>
  <c r="AI6" i="9"/>
  <c r="AH6" i="9"/>
  <c r="AG6" i="9"/>
  <c r="AG74" i="9" s="1"/>
  <c r="AE6" i="9"/>
  <c r="AD6" i="9"/>
  <c r="AC6" i="9"/>
  <c r="AA6" i="9"/>
  <c r="AA74" i="9" s="1"/>
  <c r="Z6" i="9"/>
  <c r="Y6" i="9"/>
  <c r="W6" i="9"/>
  <c r="V6" i="9"/>
  <c r="V74" i="9" s="1"/>
  <c r="U6" i="9"/>
  <c r="S6" i="9"/>
  <c r="R6" i="9"/>
  <c r="Q6" i="9"/>
  <c r="Q74" i="9" s="1"/>
  <c r="O6" i="9"/>
  <c r="N6" i="9"/>
  <c r="M6" i="9"/>
  <c r="K6" i="9"/>
  <c r="K74" i="9" s="1"/>
  <c r="J6" i="9"/>
  <c r="I6" i="9"/>
  <c r="G6" i="9"/>
  <c r="F6" i="9"/>
  <c r="F74" i="9" s="1"/>
  <c r="E6" i="9"/>
  <c r="C6" i="9"/>
  <c r="B6" i="9"/>
  <c r="B74" i="9" s="1"/>
  <c r="AW73" i="8"/>
  <c r="AV73" i="8"/>
  <c r="AT73" i="8"/>
  <c r="AS73" i="8"/>
  <c r="AQ73" i="8"/>
  <c r="AP73" i="8"/>
  <c r="AO73" i="8"/>
  <c r="AM73" i="8"/>
  <c r="AL73" i="8"/>
  <c r="AK73" i="8"/>
  <c r="AI73" i="8"/>
  <c r="AH73" i="8"/>
  <c r="AG73" i="8"/>
  <c r="AE73" i="8"/>
  <c r="AD73" i="8"/>
  <c r="AC73" i="8"/>
  <c r="AA73" i="8"/>
  <c r="Z73" i="8"/>
  <c r="Y73" i="8"/>
  <c r="W73" i="8"/>
  <c r="V73" i="8"/>
  <c r="U73" i="8"/>
  <c r="S73" i="8"/>
  <c r="R73" i="8"/>
  <c r="Q73" i="8"/>
  <c r="O73" i="8"/>
  <c r="N73" i="8"/>
  <c r="M73" i="8"/>
  <c r="K73" i="8"/>
  <c r="J73" i="8"/>
  <c r="I73" i="8"/>
  <c r="G73" i="8"/>
  <c r="F73" i="8"/>
  <c r="E73" i="8"/>
  <c r="B73" i="8"/>
  <c r="AW32" i="8"/>
  <c r="AV32" i="8"/>
  <c r="AT32" i="8"/>
  <c r="AS32" i="8"/>
  <c r="AQ32" i="8"/>
  <c r="AP32" i="8"/>
  <c r="AO32" i="8"/>
  <c r="AM32" i="8"/>
  <c r="AL32" i="8"/>
  <c r="AK32" i="8"/>
  <c r="AI32" i="8"/>
  <c r="AH32" i="8"/>
  <c r="AG32" i="8"/>
  <c r="AE32" i="8"/>
  <c r="AD32" i="8"/>
  <c r="AC32" i="8"/>
  <c r="AA32" i="8"/>
  <c r="Z32" i="8"/>
  <c r="Y32" i="8"/>
  <c r="W32" i="8"/>
  <c r="V32" i="8"/>
  <c r="U32" i="8"/>
  <c r="S32" i="8"/>
  <c r="R32" i="8"/>
  <c r="Q32" i="8"/>
  <c r="O32" i="8"/>
  <c r="N32" i="8"/>
  <c r="M32" i="8"/>
  <c r="K32" i="8"/>
  <c r="J32" i="8"/>
  <c r="I32" i="8"/>
  <c r="G32" i="8"/>
  <c r="F32" i="8"/>
  <c r="E32" i="8"/>
  <c r="C32" i="8"/>
  <c r="B32" i="8"/>
  <c r="AW6" i="8"/>
  <c r="AV6" i="8"/>
  <c r="AV74" i="8" s="1"/>
  <c r="AT6" i="8"/>
  <c r="AT74" i="8" s="1"/>
  <c r="AS6" i="8"/>
  <c r="AQ6" i="8"/>
  <c r="AP6" i="8"/>
  <c r="AP74" i="8" s="1"/>
  <c r="AO6" i="8"/>
  <c r="AO74" i="8" s="1"/>
  <c r="AM6" i="8"/>
  <c r="AL6" i="8"/>
  <c r="AK6" i="8"/>
  <c r="AK74" i="8" s="1"/>
  <c r="AI6" i="8"/>
  <c r="AI74" i="8" s="1"/>
  <c r="AH6" i="8"/>
  <c r="AG6" i="8"/>
  <c r="AE6" i="8"/>
  <c r="AE74" i="8" s="1"/>
  <c r="AD6" i="8"/>
  <c r="AD74" i="8" s="1"/>
  <c r="AC6" i="8"/>
  <c r="AA6" i="8"/>
  <c r="Z6" i="8"/>
  <c r="Z74" i="8" s="1"/>
  <c r="Y6" i="8"/>
  <c r="Y74" i="8" s="1"/>
  <c r="W6" i="8"/>
  <c r="V6" i="8"/>
  <c r="U6" i="8"/>
  <c r="U74" i="8" s="1"/>
  <c r="S6" i="8"/>
  <c r="S74" i="8" s="1"/>
  <c r="R6" i="8"/>
  <c r="Q6" i="8"/>
  <c r="O6" i="8"/>
  <c r="O74" i="8" s="1"/>
  <c r="N6" i="8"/>
  <c r="N74" i="8" s="1"/>
  <c r="M6" i="8"/>
  <c r="K6" i="8"/>
  <c r="J6" i="8"/>
  <c r="J74" i="8" s="1"/>
  <c r="I6" i="8"/>
  <c r="I74" i="8" s="1"/>
  <c r="G6" i="8"/>
  <c r="F6" i="8"/>
  <c r="E6" i="8"/>
  <c r="E74" i="8" s="1"/>
  <c r="C6" i="8"/>
  <c r="C74" i="8" s="1"/>
  <c r="B6" i="8"/>
  <c r="B74" i="8" s="1"/>
  <c r="AI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B73" i="7"/>
  <c r="AI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I6" i="7"/>
  <c r="AG6" i="7"/>
  <c r="AF6" i="7"/>
  <c r="AF74" i="7" s="1"/>
  <c r="AE6" i="7"/>
  <c r="AE74" i="7" s="1"/>
  <c r="AD6" i="7"/>
  <c r="AC6" i="7"/>
  <c r="AB6" i="7"/>
  <c r="AB74" i="7" s="1"/>
  <c r="AA6" i="7"/>
  <c r="AA74" i="7" s="1"/>
  <c r="Z6" i="7"/>
  <c r="Y6" i="7"/>
  <c r="X6" i="7"/>
  <c r="X74" i="7" s="1"/>
  <c r="W6" i="7"/>
  <c r="W74" i="7" s="1"/>
  <c r="V6" i="7"/>
  <c r="U6" i="7"/>
  <c r="T6" i="7"/>
  <c r="T74" i="7" s="1"/>
  <c r="S6" i="7"/>
  <c r="S74" i="7" s="1"/>
  <c r="R6" i="7"/>
  <c r="Q6" i="7"/>
  <c r="P6" i="7"/>
  <c r="P74" i="7" s="1"/>
  <c r="O6" i="7"/>
  <c r="O74" i="7" s="1"/>
  <c r="N6" i="7"/>
  <c r="M6" i="7"/>
  <c r="L6" i="7"/>
  <c r="L74" i="7" s="1"/>
  <c r="K6" i="7"/>
  <c r="K74" i="7" s="1"/>
  <c r="J6" i="7"/>
  <c r="I6" i="7"/>
  <c r="H6" i="7"/>
  <c r="H74" i="7" s="1"/>
  <c r="G6" i="7"/>
  <c r="G74" i="7" s="1"/>
  <c r="F6" i="7"/>
  <c r="E6" i="7"/>
  <c r="D6" i="7"/>
  <c r="D74" i="7" s="1"/>
  <c r="C6" i="7"/>
  <c r="C74" i="7" s="1"/>
  <c r="B6" i="7"/>
  <c r="F74" i="8" l="1"/>
  <c r="Q74" i="8"/>
  <c r="AA74" i="8"/>
  <c r="AL74" i="8"/>
  <c r="AW74" i="8"/>
  <c r="M74" i="9"/>
  <c r="W74" i="9"/>
  <c r="AH74" i="9"/>
  <c r="AN74" i="9"/>
  <c r="H74" i="10"/>
  <c r="D74" i="11"/>
  <c r="E74" i="7"/>
  <c r="I74" i="7"/>
  <c r="M74" i="7"/>
  <c r="Q74" i="7"/>
  <c r="U74" i="7"/>
  <c r="Y74" i="7"/>
  <c r="AC74" i="7"/>
  <c r="AG74" i="7"/>
  <c r="G74" i="8"/>
  <c r="M74" i="8"/>
  <c r="R74" i="8"/>
  <c r="W74" i="8"/>
  <c r="AC74" i="8"/>
  <c r="AH74" i="8"/>
  <c r="AM74" i="8"/>
  <c r="AS74" i="8"/>
  <c r="C74" i="9"/>
  <c r="I74" i="9"/>
  <c r="N74" i="9"/>
  <c r="S74" i="9"/>
  <c r="Y74" i="9"/>
  <c r="AD74" i="9"/>
  <c r="AI74" i="9"/>
  <c r="AO74" i="9"/>
  <c r="B74" i="10"/>
  <c r="I74" i="10"/>
  <c r="H74" i="11"/>
  <c r="K74" i="8"/>
  <c r="V74" i="8"/>
  <c r="AG74" i="8"/>
  <c r="AQ74" i="8"/>
  <c r="G74" i="9"/>
  <c r="R74" i="9"/>
  <c r="AC74" i="9"/>
  <c r="B74" i="7"/>
  <c r="F74" i="7"/>
  <c r="J74" i="7"/>
  <c r="N74" i="7"/>
  <c r="R74" i="7"/>
  <c r="V74" i="7"/>
  <c r="Z74" i="7"/>
  <c r="AD74" i="7"/>
  <c r="AI74" i="7"/>
  <c r="E74" i="9"/>
  <c r="J74" i="9"/>
  <c r="O74" i="9"/>
  <c r="U74" i="9"/>
  <c r="Z74" i="9"/>
  <c r="AE74" i="9"/>
  <c r="AK74" i="9"/>
  <c r="C74" i="10"/>
  <c r="J74" i="10"/>
  <c r="B74" i="11"/>
  <c r="I74" i="11"/>
  <c r="AE73" i="5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E6" i="5"/>
  <c r="AD6" i="5"/>
  <c r="AD74" i="5" s="1"/>
  <c r="AC6" i="5"/>
  <c r="AC74" i="5" s="1"/>
  <c r="AB6" i="5"/>
  <c r="AA6" i="5"/>
  <c r="Z6" i="5"/>
  <c r="Z74" i="5" s="1"/>
  <c r="Y6" i="5"/>
  <c r="Y74" i="5" s="1"/>
  <c r="X6" i="5"/>
  <c r="W6" i="5"/>
  <c r="V6" i="5"/>
  <c r="V74" i="5" s="1"/>
  <c r="U6" i="5"/>
  <c r="U74" i="5" s="1"/>
  <c r="T6" i="5"/>
  <c r="S6" i="5"/>
  <c r="R6" i="5"/>
  <c r="R74" i="5" s="1"/>
  <c r="Q6" i="5"/>
  <c r="Q74" i="5" s="1"/>
  <c r="P6" i="5"/>
  <c r="O6" i="5"/>
  <c r="N6" i="5"/>
  <c r="N74" i="5" s="1"/>
  <c r="M6" i="5"/>
  <c r="M74" i="5" s="1"/>
  <c r="L6" i="5"/>
  <c r="K6" i="5"/>
  <c r="J6" i="5"/>
  <c r="J74" i="5" s="1"/>
  <c r="I6" i="5"/>
  <c r="I74" i="5" s="1"/>
  <c r="H6" i="5"/>
  <c r="G6" i="5"/>
  <c r="F6" i="5"/>
  <c r="F74" i="5" s="1"/>
  <c r="E6" i="5"/>
  <c r="E74" i="5" s="1"/>
  <c r="D6" i="5"/>
  <c r="C6" i="5"/>
  <c r="B6" i="5"/>
  <c r="B74" i="5" s="1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AH6" i="4"/>
  <c r="AG6" i="4"/>
  <c r="AF6" i="4"/>
  <c r="AE6" i="4"/>
  <c r="AE74" i="4" s="1"/>
  <c r="AD6" i="4"/>
  <c r="AD74" i="4" s="1"/>
  <c r="AC6" i="4"/>
  <c r="AB6" i="4"/>
  <c r="AA6" i="4"/>
  <c r="AA74" i="4" s="1"/>
  <c r="Z6" i="4"/>
  <c r="Z74" i="4" s="1"/>
  <c r="Y6" i="4"/>
  <c r="X6" i="4"/>
  <c r="W6" i="4"/>
  <c r="W74" i="4" s="1"/>
  <c r="V6" i="4"/>
  <c r="V74" i="4" s="1"/>
  <c r="U6" i="4"/>
  <c r="T6" i="4"/>
  <c r="S6" i="4"/>
  <c r="S74" i="4" s="1"/>
  <c r="R6" i="4"/>
  <c r="R74" i="4" s="1"/>
  <c r="Q6" i="4"/>
  <c r="P6" i="4"/>
  <c r="O6" i="4"/>
  <c r="O74" i="4" s="1"/>
  <c r="N6" i="4"/>
  <c r="N74" i="4" s="1"/>
  <c r="M6" i="4"/>
  <c r="L6" i="4"/>
  <c r="K6" i="4"/>
  <c r="K74" i="4" s="1"/>
  <c r="J6" i="4"/>
  <c r="J74" i="4" s="1"/>
  <c r="I6" i="4"/>
  <c r="H6" i="4"/>
  <c r="G6" i="4"/>
  <c r="G74" i="4" s="1"/>
  <c r="F6" i="4"/>
  <c r="F74" i="4" s="1"/>
  <c r="E6" i="4"/>
  <c r="D6" i="4"/>
  <c r="D74" i="4" s="1"/>
  <c r="C6" i="4"/>
  <c r="C74" i="4" s="1"/>
  <c r="B6" i="4"/>
  <c r="B74" i="4" s="1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P6" i="3"/>
  <c r="O6" i="3"/>
  <c r="O74" i="3" s="1"/>
  <c r="N6" i="3"/>
  <c r="M6" i="3"/>
  <c r="L6" i="3"/>
  <c r="K6" i="3"/>
  <c r="K74" i="3" s="1"/>
  <c r="J6" i="3"/>
  <c r="I6" i="3"/>
  <c r="H6" i="3"/>
  <c r="G6" i="3"/>
  <c r="G74" i="3" s="1"/>
  <c r="F6" i="3"/>
  <c r="E6" i="3"/>
  <c r="D6" i="3"/>
  <c r="C6" i="3"/>
  <c r="C74" i="3" s="1"/>
  <c r="B6" i="3"/>
  <c r="AE73" i="2"/>
  <c r="AD73" i="2"/>
  <c r="AC73" i="2"/>
  <c r="AE32" i="2"/>
  <c r="AD32" i="2"/>
  <c r="AC32" i="2"/>
  <c r="AE6" i="2"/>
  <c r="AE74" i="2" s="1"/>
  <c r="AD6" i="2"/>
  <c r="AC6" i="2"/>
  <c r="AB73" i="2"/>
  <c r="AA73" i="2"/>
  <c r="Z73" i="2"/>
  <c r="AB32" i="2"/>
  <c r="AA32" i="2"/>
  <c r="Z32" i="2"/>
  <c r="AB6" i="2"/>
  <c r="AA6" i="2"/>
  <c r="Z6" i="2"/>
  <c r="Y73" i="2"/>
  <c r="X73" i="2"/>
  <c r="W73" i="2"/>
  <c r="Y32" i="2"/>
  <c r="X32" i="2"/>
  <c r="W32" i="2"/>
  <c r="Y6" i="2"/>
  <c r="X6" i="2"/>
  <c r="W6" i="2"/>
  <c r="W74" i="2" s="1"/>
  <c r="AH73" i="2"/>
  <c r="AG73" i="2"/>
  <c r="AF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AH32" i="2"/>
  <c r="AG32" i="2"/>
  <c r="AF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H6" i="2"/>
  <c r="AH74" i="2" s="1"/>
  <c r="AG6" i="2"/>
  <c r="AG74" i="2" s="1"/>
  <c r="AF6" i="2"/>
  <c r="V6" i="2"/>
  <c r="U6" i="2"/>
  <c r="U74" i="2" s="1"/>
  <c r="T6" i="2"/>
  <c r="T74" i="2" s="1"/>
  <c r="S6" i="2"/>
  <c r="R6" i="2"/>
  <c r="Q6" i="2"/>
  <c r="Q74" i="2" s="1"/>
  <c r="P6" i="2"/>
  <c r="P74" i="2" s="1"/>
  <c r="O6" i="2"/>
  <c r="N6" i="2"/>
  <c r="M6" i="2"/>
  <c r="M74" i="2" s="1"/>
  <c r="L6" i="2"/>
  <c r="L74" i="2" s="1"/>
  <c r="K6" i="2"/>
  <c r="J6" i="2"/>
  <c r="I6" i="2"/>
  <c r="I74" i="2" s="1"/>
  <c r="H6" i="2"/>
  <c r="H74" i="2" s="1"/>
  <c r="G6" i="2"/>
  <c r="F6" i="2"/>
  <c r="E6" i="2"/>
  <c r="E74" i="2" s="1"/>
  <c r="D6" i="2"/>
  <c r="D74" i="2" s="1"/>
  <c r="C6" i="2"/>
  <c r="B6" i="2"/>
  <c r="B74" i="2" s="1"/>
  <c r="D73" i="1"/>
  <c r="C73" i="1"/>
  <c r="B73" i="1"/>
  <c r="D32" i="1"/>
  <c r="C32" i="1"/>
  <c r="B32" i="1"/>
  <c r="D6" i="1"/>
  <c r="C6" i="1"/>
  <c r="B6" i="1"/>
  <c r="J74" i="2" l="1"/>
  <c r="R74" i="2"/>
  <c r="X74" i="2"/>
  <c r="Z74" i="2"/>
  <c r="H74" i="3"/>
  <c r="P74" i="3"/>
  <c r="C74" i="2"/>
  <c r="G74" i="2"/>
  <c r="K74" i="2"/>
  <c r="O74" i="2"/>
  <c r="S74" i="2"/>
  <c r="AF74" i="2"/>
  <c r="Y74" i="2"/>
  <c r="AA74" i="2"/>
  <c r="AC74" i="2"/>
  <c r="E74" i="3"/>
  <c r="I74" i="3"/>
  <c r="M74" i="3"/>
  <c r="H74" i="4"/>
  <c r="L74" i="4"/>
  <c r="P74" i="4"/>
  <c r="T74" i="4"/>
  <c r="X74" i="4"/>
  <c r="AB74" i="4"/>
  <c r="AF74" i="4"/>
  <c r="AH74" i="4"/>
  <c r="C74" i="5"/>
  <c r="G74" i="5"/>
  <c r="K74" i="5"/>
  <c r="O74" i="5"/>
  <c r="S74" i="5"/>
  <c r="W74" i="5"/>
  <c r="AA74" i="5"/>
  <c r="AE74" i="5"/>
  <c r="F74" i="2"/>
  <c r="N74" i="2"/>
  <c r="V74" i="2"/>
  <c r="D74" i="3"/>
  <c r="L74" i="3"/>
  <c r="AB74" i="2"/>
  <c r="AD74" i="2"/>
  <c r="B74" i="3"/>
  <c r="F74" i="3"/>
  <c r="J74" i="3"/>
  <c r="N74" i="3"/>
  <c r="E74" i="4"/>
  <c r="I74" i="4"/>
  <c r="M74" i="4"/>
  <c r="Q74" i="4"/>
  <c r="U74" i="4"/>
  <c r="Y74" i="4"/>
  <c r="AC74" i="4"/>
  <c r="AG74" i="4"/>
  <c r="D74" i="5"/>
  <c r="H74" i="5"/>
  <c r="L74" i="5"/>
  <c r="P74" i="5"/>
  <c r="T74" i="5"/>
  <c r="X74" i="5"/>
  <c r="AB74" i="5"/>
  <c r="D74" i="1"/>
  <c r="B74" i="1"/>
  <c r="C74" i="1"/>
  <c r="T73" i="1"/>
  <c r="U73" i="1"/>
  <c r="V73" i="1"/>
  <c r="W73" i="1"/>
  <c r="X73" i="1"/>
  <c r="K73" i="1"/>
  <c r="L73" i="1"/>
  <c r="M73" i="1"/>
  <c r="N73" i="1"/>
  <c r="O73" i="1"/>
  <c r="P73" i="1"/>
  <c r="Q73" i="1"/>
  <c r="R73" i="1"/>
  <c r="G73" i="1"/>
  <c r="E73" i="1"/>
  <c r="T32" i="1"/>
  <c r="U32" i="1"/>
  <c r="V32" i="1"/>
  <c r="W32" i="1"/>
  <c r="X32" i="1"/>
  <c r="K32" i="1"/>
  <c r="L32" i="1"/>
  <c r="M32" i="1"/>
  <c r="N32" i="1"/>
  <c r="O32" i="1"/>
  <c r="P32" i="1"/>
  <c r="Q32" i="1"/>
  <c r="R32" i="1"/>
  <c r="G32" i="1"/>
  <c r="E32" i="1"/>
  <c r="T6" i="1"/>
  <c r="U6" i="1"/>
  <c r="V6" i="1"/>
  <c r="W6" i="1"/>
  <c r="X6" i="1"/>
  <c r="K6" i="1"/>
  <c r="L6" i="1"/>
  <c r="M6" i="1"/>
  <c r="N6" i="1"/>
  <c r="O6" i="1"/>
  <c r="P6" i="1"/>
  <c r="Q6" i="1"/>
  <c r="R6" i="1"/>
  <c r="G6" i="1"/>
  <c r="E6" i="1"/>
  <c r="Y73" i="1"/>
  <c r="S73" i="1"/>
  <c r="J73" i="1"/>
  <c r="I73" i="1"/>
  <c r="H73" i="1"/>
  <c r="F73" i="1"/>
  <c r="Y32" i="1"/>
  <c r="S32" i="1"/>
  <c r="J32" i="1"/>
  <c r="I32" i="1"/>
  <c r="H32" i="1"/>
  <c r="F32" i="1"/>
  <c r="Y6" i="1"/>
  <c r="S6" i="1"/>
  <c r="J6" i="1"/>
  <c r="I6" i="1"/>
  <c r="H6" i="1"/>
  <c r="F6" i="1"/>
  <c r="AG76" i="4" l="1"/>
  <c r="I74" i="1"/>
  <c r="F74" i="1"/>
  <c r="S74" i="1"/>
  <c r="R74" i="1"/>
  <c r="N74" i="1"/>
  <c r="X74" i="1"/>
  <c r="T74" i="1"/>
  <c r="H74" i="1"/>
  <c r="Y74" i="1"/>
  <c r="Q74" i="1"/>
  <c r="M74" i="1"/>
  <c r="W74" i="1"/>
  <c r="E74" i="1"/>
  <c r="P74" i="1"/>
  <c r="L74" i="1"/>
  <c r="V74" i="1"/>
  <c r="J74" i="1"/>
  <c r="G74" i="1"/>
  <c r="O74" i="1"/>
  <c r="K74" i="1"/>
  <c r="U74" i="1"/>
</calcChain>
</file>

<file path=xl/sharedStrings.xml><?xml version="1.0" encoding="utf-8"?>
<sst xmlns="http://schemas.openxmlformats.org/spreadsheetml/2006/main" count="1134" uniqueCount="206">
  <si>
    <t>ORP/Obec</t>
  </si>
  <si>
    <t>ORP Jihlava</t>
  </si>
  <si>
    <t>Horní Dubenky</t>
  </si>
  <si>
    <t>Celkem ORP Jihlava</t>
  </si>
  <si>
    <t>ORP Pacov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</si>
  <si>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</si>
  <si>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</si>
  <si>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</si>
  <si>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</si>
  <si>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</si>
  <si>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</si>
  <si>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</si>
  <si>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</si>
  <si>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</si>
  <si>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</si>
  <si>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Obrataň</t>
  </si>
  <si>
    <t>Pacov</t>
  </si>
  <si>
    <t>Pošná</t>
  </si>
  <si>
    <t>Salačova Lhota</t>
  </si>
  <si>
    <t>Samšín</t>
  </si>
  <si>
    <t>Těchobuz</t>
  </si>
  <si>
    <t>Útěchovice p. Straž.</t>
  </si>
  <si>
    <t>Velká Chyška</t>
  </si>
  <si>
    <t>Věžná</t>
  </si>
  <si>
    <t>Vyklantice</t>
  </si>
  <si>
    <t>Vysoká Lhota</t>
  </si>
  <si>
    <t>Zhořec</t>
  </si>
  <si>
    <t>Zlátenka</t>
  </si>
  <si>
    <t>Celkem ORP Pacov</t>
  </si>
  <si>
    <t>ORP Pelhřimov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</si>
  <si>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</si>
  <si>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</si>
  <si>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</si>
  <si>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</si>
  <si>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</si>
  <si>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</si>
  <si>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</si>
  <si>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</si>
  <si>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</si>
  <si>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Střítež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</si>
  <si>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</si>
  <si>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</si>
  <si>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</si>
  <si>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</si>
  <si>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</si>
  <si>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</si>
  <si>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</si>
  <si>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</si>
  <si>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</si>
  <si>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</si>
  <si>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</si>
  <si>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</si>
  <si>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</si>
  <si>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</si>
  <si>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</si>
  <si>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</si>
  <si>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</si>
  <si>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</si>
  <si>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</si>
  <si>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</si>
  <si>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</si>
  <si>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</si>
  <si>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</si>
  <si>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</si>
  <si>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Těmice</t>
  </si>
  <si>
    <t>Ústrašín</t>
  </si>
  <si>
    <t>Včelnička</t>
  </si>
  <si>
    <t>Veselá</t>
  </si>
  <si>
    <t>Žirovnice</t>
  </si>
  <si>
    <t>Celkem ORP Pelhřimov</t>
  </si>
  <si>
    <t>CELKEM MAS</t>
  </si>
  <si>
    <t>Obyvatelstvo ve věku 15 a více let</t>
  </si>
  <si>
    <t>bez vzdělání</t>
  </si>
  <si>
    <t>celkem</t>
  </si>
  <si>
    <t>muži</t>
  </si>
  <si>
    <t>ženy</t>
  </si>
  <si>
    <t>základní vč. neukončeného</t>
  </si>
  <si>
    <t>střední vč. vyučení (bez maturity)</t>
  </si>
  <si>
    <t>úplné střední          (s maturitou)</t>
  </si>
  <si>
    <t>nástavbové studium</t>
  </si>
  <si>
    <t>vyšší odborné vzdělání</t>
  </si>
  <si>
    <t>vysokoškolské vzdělání</t>
  </si>
  <si>
    <t>0 až 14 let</t>
  </si>
  <si>
    <t>15 až 19 let</t>
  </si>
  <si>
    <t>20 až 29 let</t>
  </si>
  <si>
    <t>30 až 39 let</t>
  </si>
  <si>
    <t>40 až 49 let</t>
  </si>
  <si>
    <t xml:space="preserve">Obyvatelstvo ve věku </t>
  </si>
  <si>
    <t>50 až 59 let</t>
  </si>
  <si>
    <t>70 až 79 let</t>
  </si>
  <si>
    <t>80 a více let</t>
  </si>
  <si>
    <t>60 až 64 let</t>
  </si>
  <si>
    <t>65 až 69 let</t>
  </si>
  <si>
    <t>svobodní, svobodné</t>
  </si>
  <si>
    <t>ženatí, vdané</t>
  </si>
  <si>
    <t>rozvedení, rozvedené</t>
  </si>
  <si>
    <t>vdovci, vdovy</t>
  </si>
  <si>
    <t>Obyvatelstvo celkem  - z toho rodinný stav</t>
  </si>
  <si>
    <t>Obyvatelstvo celkem - z toho národnost</t>
  </si>
  <si>
    <t>česká</t>
  </si>
  <si>
    <t>moravská</t>
  </si>
  <si>
    <t>slezská</t>
  </si>
  <si>
    <t>slovenská</t>
  </si>
  <si>
    <t>německá</t>
  </si>
  <si>
    <t>polská</t>
  </si>
  <si>
    <t>romská</t>
  </si>
  <si>
    <t>ukrajinská</t>
  </si>
  <si>
    <t>vietnamská</t>
  </si>
  <si>
    <t>neuvedeno</t>
  </si>
  <si>
    <t>Obyvatelstvo podle pohlaví a rodinného stavu (SLDB 23. 6. 2011)</t>
  </si>
  <si>
    <t>Obyvatelstvo podle nejvyššího ukončeného vzdělání (SLDB 23. 6. 2011)</t>
  </si>
  <si>
    <t>Obyvatelstvo podle věku (SLDB 23. 6. 2011)</t>
  </si>
  <si>
    <t>Obyvatelstvo podle národnosti (SLDB 23. 6. 2011)</t>
  </si>
  <si>
    <t>Obyvatelstvo podle náboženské víry (SLDB 23. 6. 2011)</t>
  </si>
  <si>
    <t>věřící - nehlásící se k žádné církvi</t>
  </si>
  <si>
    <t>věřící - hlásící se k církvi - celkem</t>
  </si>
  <si>
    <t>Církev římskokatolická</t>
  </si>
  <si>
    <t>Církev československá husitská</t>
  </si>
  <si>
    <t>Českobratrská církev evangelická</t>
  </si>
  <si>
    <t>Náboženská společnost Svědkové Jehovovi</t>
  </si>
  <si>
    <t>Pravoslavná církev v českých zemích</t>
  </si>
  <si>
    <t>bez náboženské víry</t>
  </si>
  <si>
    <t>Obyvatelstvo celkem - věřící/bez víry</t>
  </si>
  <si>
    <t>Mezilesí</t>
  </si>
  <si>
    <t>Ekonomická aktivita (SLDB 23. 6. 2011)</t>
  </si>
  <si>
    <t>Ekonomicky aktivní celkem</t>
  </si>
  <si>
    <t>v tom zaměstnaní</t>
  </si>
  <si>
    <t>z toho zaměstnanci</t>
  </si>
  <si>
    <t>z toho zaměstnavatelé</t>
  </si>
  <si>
    <t>z toho pracující na vlastní účet</t>
  </si>
  <si>
    <t>pracující důchodci</t>
  </si>
  <si>
    <t>ženy na mateřské dovolené</t>
  </si>
  <si>
    <t>Nezaměstnaní</t>
  </si>
  <si>
    <t>Ekonomicky neaktivní celkem</t>
  </si>
  <si>
    <t>z toho nepracující důchodci</t>
  </si>
  <si>
    <t>z toho žáci, studenti, učni</t>
  </si>
  <si>
    <t>Osoby s nezjištěnou ekonomickou aktivitou</t>
  </si>
  <si>
    <t>muží</t>
  </si>
  <si>
    <t>Domovní fond (SLDB 23. 6. 2011)</t>
  </si>
  <si>
    <t>Domovní fond</t>
  </si>
  <si>
    <t>Domy úhrnem</t>
  </si>
  <si>
    <t>Domy obydlené</t>
  </si>
  <si>
    <t>z toho ve vlastnictví fyzických osob</t>
  </si>
  <si>
    <t>z toho ve vlastnictví obce, státu</t>
  </si>
  <si>
    <t>z toho ve vlastnictví bytového družstva</t>
  </si>
  <si>
    <t>z toho ve spoluvlastnictví vlastníků bytů</t>
  </si>
  <si>
    <t>z toho podle obodobí výstavby nebo rekonstrukce - 1919 a dříve</t>
  </si>
  <si>
    <t>z toho podle obodobí výstavby nebo rekonstrukce - 1920 až 1970</t>
  </si>
  <si>
    <t>z toho podle obodobí výstavby nebo rekonstrukce - 1971 až 1980</t>
  </si>
  <si>
    <t>z toho podle obodobí výstavby nebo rekonstrukce - 1981 až 1990</t>
  </si>
  <si>
    <t>z toho podle obodobí výstavby nebo rekonstrukce - 1991 až 2000</t>
  </si>
  <si>
    <t>z toho podle obodobí výstavby nebo rekonstrukce - 2001 až 2011</t>
  </si>
  <si>
    <t>rodinné domy</t>
  </si>
  <si>
    <t>bytové domy</t>
  </si>
  <si>
    <t>ostatní budovy</t>
  </si>
  <si>
    <t>Obydlené byty podle právního důvodu užívání a počtu obytných místností (SLDB 23. 6. 2011)</t>
  </si>
  <si>
    <t>Obydlené byty celkem</t>
  </si>
  <si>
    <t>z toho ve vlastním domě</t>
  </si>
  <si>
    <t>z toho v osobním vlastnictví</t>
  </si>
  <si>
    <t>z toho nájemní</t>
  </si>
  <si>
    <t>z toho družstevní</t>
  </si>
  <si>
    <t>z toho s počtem obytných místností 1</t>
  </si>
  <si>
    <t>z toho s počtem obytných místností 2</t>
  </si>
  <si>
    <t>z toho s počtem obytných místností 3</t>
  </si>
  <si>
    <t>z toho s počtem obytných místností 4</t>
  </si>
  <si>
    <t>z toho počtem obytných místností 5 a více</t>
  </si>
  <si>
    <t>Vyjíždějící do zaměstnání a škol (SLDB 23. 6. 2011)</t>
  </si>
  <si>
    <t>Vyjíždějící celkem</t>
  </si>
  <si>
    <t>v tom vyjíždějící do zaměstnání</t>
  </si>
  <si>
    <t>v tom vyjíždějící do škol</t>
  </si>
  <si>
    <t>v rámci obce</t>
  </si>
  <si>
    <t>do jiné obce okresu</t>
  </si>
  <si>
    <t>do jiného okresu kraje</t>
  </si>
  <si>
    <t>do jiného kraje</t>
  </si>
  <si>
    <t>do zahraničí</t>
  </si>
  <si>
    <t>mimo obec</t>
  </si>
  <si>
    <t>Hospodařící domácnosti podle typu (SLDB 23. 6. 2011)</t>
  </si>
  <si>
    <t>Hospodařící domácnosti celkem</t>
  </si>
  <si>
    <t>v tom tvořené 1 rodinou</t>
  </si>
  <si>
    <t>v tom tvořené 2 a více rodinami</t>
  </si>
  <si>
    <t>v tom domácnosti jednotlivců</t>
  </si>
  <si>
    <t>v tom vícečlenné nerodinné domácnosti</t>
  </si>
  <si>
    <t>úplné bez závislých dětí</t>
  </si>
  <si>
    <t>úplné se závislými dětmi</t>
  </si>
  <si>
    <t>neúplné bez závislých dětí</t>
  </si>
  <si>
    <t>neúplné se závislými dětmi</t>
  </si>
  <si>
    <t>Zdroj dat:</t>
  </si>
  <si>
    <t>www.scitani.cz</t>
  </si>
  <si>
    <t>střední vč.vyučení (bez maturity</t>
  </si>
  <si>
    <t>MAS Via rustica</t>
  </si>
  <si>
    <t>Kraj Vysočina</t>
  </si>
  <si>
    <t xml:space="preserve">Porovnání nejvyššího ukončeného vzdělání </t>
  </si>
  <si>
    <t>úplné střední (s maturitou), nástavbové vč. vyššího odborného</t>
  </si>
  <si>
    <t>Další vzdělávání pedagogických pracovníků (DVPP)</t>
  </si>
  <si>
    <t>Jednorázové vzdělávání (kurzy, semináře, workshopy) - krátkodobé</t>
  </si>
  <si>
    <t xml:space="preserve">Systematické vzdělávání (výcviky) </t>
  </si>
  <si>
    <t>Dlouhodobé systematické vzdělávání (vysokoškolské)</t>
  </si>
  <si>
    <t>Počty jsou definovány z 20 dotazovaných pedagogů, ředitelů</t>
  </si>
  <si>
    <t xml:space="preserve">osobnostní rozvoj, zvýšení jazykové a funkční gramotnosti, vzdělávání v oblasti inkluzivního vzdělávání apod. </t>
  </si>
  <si>
    <t>Osobnostní rozvoj</t>
  </si>
  <si>
    <t>Funkční gramotnost (jazyková, ICT, infomační, …)</t>
  </si>
  <si>
    <t>Polytechnické vzdělávání</t>
  </si>
  <si>
    <t>Inkluzivní vzdělávání</t>
  </si>
  <si>
    <t>Jiné</t>
  </si>
  <si>
    <t>Z dvaceti dotazovaných pedagogů</t>
  </si>
  <si>
    <t xml:space="preserve">Témata dalšího vzdělávání pedagogických pracovníků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</si>
</sst>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80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3" fontId="4" fillId="0" borderId="3" xfId="1" applyNumberFormat="1" applyFont="1" applyBorder="1" applyAlignment="1">
      <alignment horizontal="center" wrapText="1"/>
    </xf>
    <xf numFmtId="3" fontId="4" fillId="0" borderId="4" xfId="1" applyNumberFormat="1" applyFont="1" applyBorder="1" applyAlignment="1">
      <alignment horizontal="center" wrapText="1"/>
    </xf>
    <xf numFmtId="3" fontId="4" fillId="0" borderId="0" xfId="1" applyNumberFormat="1" applyFont="1" applyAlignment="1">
      <alignment horizontal="right"/>
    </xf>
    <xf numFmtId="0" fontId="2" fillId="0" borderId="0" xfId="0" applyFont="1"/>
    <xf numFmtId="3" fontId="4" fillId="2" borderId="5" xfId="1" applyNumberFormat="1" applyFont="1" applyFill="1" applyBorder="1" applyAlignment="1">
      <alignment horizontal="center" wrapText="1"/>
    </xf>
    <xf numFmtId="3" fontId="4" fillId="2" borderId="6" xfId="1" applyNumberFormat="1" applyFont="1" applyFill="1" applyBorder="1" applyAlignment="1">
      <alignment horizontal="center" wrapText="1"/>
    </xf>
    <xf numFmtId="0" fontId="5" fillId="0" borderId="0" xfId="0" applyFont="1"/>
    <xf numFmtId="3" fontId="2" fillId="0" borderId="3" xfId="0" applyNumberFormat="1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right"/>
    </xf>
    <xf numFmtId="3" fontId="5" fillId="0" borderId="3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wrapText="1"/>
    </xf>
    <xf numFmtId="3" fontId="2" fillId="2" borderId="5" xfId="0" applyNumberFormat="1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3" fontId="1" fillId="3" borderId="11" xfId="0" applyNumberFormat="1" applyFont="1" applyFill="1" applyBorder="1" applyAlignment="1">
      <alignment horizontal="center" wrapText="1"/>
    </xf>
    <xf numFmtId="3" fontId="1" fillId="3" borderId="1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0" xfId="2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1" fillId="0" borderId="13" xfId="0" applyFont="1" applyBorder="1" applyAlignment="1">
      <alignment horizontal="center" wrapText="1"/>
    </xf>
    <xf numFmtId="3" fontId="4" fillId="0" borderId="14" xfId="1" applyNumberFormat="1" applyFont="1" applyBorder="1" applyAlignment="1">
      <alignment horizontal="center" wrapText="1"/>
    </xf>
    <xf numFmtId="3" fontId="2" fillId="0" borderId="14" xfId="0" applyNumberFormat="1" applyFont="1" applyBorder="1" applyAlignment="1">
      <alignment horizontal="center" wrapText="1"/>
    </xf>
    <xf numFmtId="3" fontId="5" fillId="0" borderId="14" xfId="0" applyNumberFormat="1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5" fillId="0" borderId="16" xfId="0" applyFont="1" applyBorder="1" applyAlignment="1">
      <alignment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3" fontId="4" fillId="2" borderId="8" xfId="1" applyNumberFormat="1" applyFont="1" applyFill="1" applyBorder="1" applyAlignment="1">
      <alignment horizontal="center" wrapText="1"/>
    </xf>
    <xf numFmtId="3" fontId="2" fillId="2" borderId="8" xfId="0" applyNumberFormat="1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3" fontId="1" fillId="3" borderId="20" xfId="0" applyNumberFormat="1" applyFont="1" applyFill="1" applyBorder="1" applyAlignment="1">
      <alignment horizontal="center" wrapText="1"/>
    </xf>
    <xf numFmtId="0" fontId="1" fillId="0" borderId="21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3" fontId="4" fillId="2" borderId="25" xfId="1" applyNumberFormat="1" applyFont="1" applyFill="1" applyBorder="1" applyAlignment="1">
      <alignment horizontal="center" wrapText="1"/>
    </xf>
    <xf numFmtId="3" fontId="4" fillId="2" borderId="26" xfId="1" applyNumberFormat="1" applyFont="1" applyFill="1" applyBorder="1" applyAlignment="1">
      <alignment horizontal="center" wrapText="1"/>
    </xf>
    <xf numFmtId="0" fontId="2" fillId="0" borderId="23" xfId="0" applyFont="1" applyBorder="1" applyAlignment="1">
      <alignment wrapText="1"/>
    </xf>
    <xf numFmtId="0" fontId="2" fillId="0" borderId="24" xfId="0" applyFont="1" applyBorder="1" applyAlignment="1">
      <alignment wrapText="1"/>
    </xf>
    <xf numFmtId="3" fontId="2" fillId="2" borderId="25" xfId="0" applyNumberFormat="1" applyFont="1" applyFill="1" applyBorder="1" applyAlignment="1">
      <alignment horizontal="center" wrapText="1"/>
    </xf>
    <xf numFmtId="3" fontId="2" fillId="2" borderId="26" xfId="0" applyNumberFormat="1" applyFont="1" applyFill="1" applyBorder="1" applyAlignment="1">
      <alignment horizontal="center" wrapText="1"/>
    </xf>
    <xf numFmtId="3" fontId="2" fillId="2" borderId="27" xfId="0" applyNumberFormat="1" applyFont="1" applyFill="1" applyBorder="1" applyAlignment="1">
      <alignment horizontal="center" wrapText="1"/>
    </xf>
    <xf numFmtId="3" fontId="2" fillId="2" borderId="28" xfId="0" applyNumberFormat="1" applyFont="1" applyFill="1" applyBorder="1" applyAlignment="1">
      <alignment horizontal="center" wrapText="1"/>
    </xf>
    <xf numFmtId="3" fontId="1" fillId="3" borderId="29" xfId="0" applyNumberFormat="1" applyFont="1" applyFill="1" applyBorder="1" applyAlignment="1">
      <alignment horizontal="center" wrapText="1"/>
    </xf>
    <xf numFmtId="3" fontId="1" fillId="3" borderId="30" xfId="0" applyNumberFormat="1" applyFont="1" applyFill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3" fontId="4" fillId="0" borderId="23" xfId="1" applyNumberFormat="1" applyFont="1" applyBorder="1" applyAlignment="1">
      <alignment horizontal="center" wrapText="1"/>
    </xf>
    <xf numFmtId="3" fontId="4" fillId="0" borderId="24" xfId="1" applyNumberFormat="1" applyFont="1" applyBorder="1" applyAlignment="1">
      <alignment horizontal="center" wrapText="1"/>
    </xf>
    <xf numFmtId="3" fontId="2" fillId="0" borderId="23" xfId="0" applyNumberFormat="1" applyFont="1" applyBorder="1" applyAlignment="1">
      <alignment horizontal="center" wrapText="1"/>
    </xf>
    <xf numFmtId="3" fontId="2" fillId="0" borderId="24" xfId="0" applyNumberFormat="1" applyFont="1" applyBorder="1" applyAlignment="1">
      <alignment horizontal="center" wrapText="1"/>
    </xf>
    <xf numFmtId="3" fontId="5" fillId="0" borderId="23" xfId="0" applyNumberFormat="1" applyFont="1" applyBorder="1" applyAlignment="1">
      <alignment horizontal="center" wrapText="1"/>
    </xf>
    <xf numFmtId="3" fontId="5" fillId="0" borderId="24" xfId="0" applyNumberFormat="1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3" fontId="4" fillId="0" borderId="32" xfId="1" applyNumberFormat="1" applyFont="1" applyBorder="1" applyAlignment="1">
      <alignment horizontal="center" wrapText="1"/>
    </xf>
    <xf numFmtId="3" fontId="2" fillId="0" borderId="32" xfId="0" applyNumberFormat="1" applyFont="1" applyBorder="1" applyAlignment="1">
      <alignment horizontal="center" wrapText="1"/>
    </xf>
    <xf numFmtId="3" fontId="5" fillId="0" borderId="32" xfId="0" applyNumberFormat="1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3" fontId="4" fillId="0" borderId="34" xfId="1" applyNumberFormat="1" applyFont="1" applyBorder="1" applyAlignment="1">
      <alignment horizontal="center" wrapText="1"/>
    </xf>
    <xf numFmtId="3" fontId="2" fillId="0" borderId="34" xfId="0" applyNumberFormat="1" applyFont="1" applyBorder="1" applyAlignment="1">
      <alignment horizontal="center" wrapText="1"/>
    </xf>
    <xf numFmtId="3" fontId="5" fillId="0" borderId="34" xfId="0" applyNumberFormat="1" applyFont="1" applyBorder="1" applyAlignment="1">
      <alignment horizontal="center" wrapText="1"/>
    </xf>
    <xf numFmtId="0" fontId="1" fillId="0" borderId="41" xfId="0" applyFont="1" applyBorder="1" applyAlignment="1">
      <alignment wrapText="1"/>
    </xf>
    <xf numFmtId="0" fontId="1" fillId="0" borderId="42" xfId="0" applyFont="1" applyBorder="1" applyAlignment="1">
      <alignment horizontal="left" wrapText="1"/>
    </xf>
    <xf numFmtId="3" fontId="1" fillId="0" borderId="43" xfId="0" applyNumberFormat="1" applyFont="1" applyBorder="1" applyAlignment="1">
      <alignment horizontal="center" wrapText="1"/>
    </xf>
    <xf numFmtId="0" fontId="1" fillId="0" borderId="44" xfId="0" applyFont="1" applyBorder="1" applyAlignment="1">
      <alignment horizontal="left" wrapText="1"/>
    </xf>
    <xf numFmtId="0" fontId="1" fillId="0" borderId="42" xfId="0" applyFont="1" applyBorder="1" applyAlignment="1">
      <alignment horizontal="center" wrapText="1"/>
    </xf>
    <xf numFmtId="0" fontId="1" fillId="0" borderId="43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48" xfId="0" applyFont="1" applyBorder="1" applyAlignment="1">
      <alignment wrapText="1"/>
    </xf>
    <xf numFmtId="0" fontId="1" fillId="0" borderId="49" xfId="0" applyFont="1" applyBorder="1" applyAlignment="1">
      <alignment horizontal="left" wrapText="1"/>
    </xf>
    <xf numFmtId="3" fontId="1" fillId="0" borderId="50" xfId="0" applyNumberFormat="1" applyFont="1" applyBorder="1" applyAlignment="1">
      <alignment horizontal="center" wrapText="1"/>
    </xf>
    <xf numFmtId="0" fontId="1" fillId="0" borderId="51" xfId="0" applyFont="1" applyBorder="1" applyAlignment="1">
      <alignment horizontal="left" wrapText="1"/>
    </xf>
    <xf numFmtId="0" fontId="1" fillId="0" borderId="52" xfId="0" applyFont="1" applyBorder="1" applyAlignment="1">
      <alignment horizontal="left" wrapText="1"/>
    </xf>
    <xf numFmtId="0" fontId="1" fillId="0" borderId="53" xfId="0" applyFont="1" applyBorder="1" applyAlignment="1">
      <alignment horizontal="left" wrapText="1"/>
    </xf>
    <xf numFmtId="0" fontId="1" fillId="0" borderId="54" xfId="0" applyFont="1" applyBorder="1" applyAlignment="1">
      <alignment horizontal="center" wrapText="1"/>
    </xf>
    <xf numFmtId="0" fontId="1" fillId="0" borderId="36" xfId="0" applyFont="1" applyBorder="1" applyAlignment="1">
      <alignment wrapText="1"/>
    </xf>
    <xf numFmtId="0" fontId="8" fillId="0" borderId="0" xfId="0" applyFont="1"/>
    <xf numFmtId="3" fontId="2" fillId="0" borderId="43" xfId="0" applyNumberFormat="1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44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3" fontId="2" fillId="0" borderId="23" xfId="0" applyNumberFormat="1" applyFont="1" applyBorder="1" applyAlignment="1">
      <alignment wrapText="1"/>
    </xf>
    <xf numFmtId="3" fontId="2" fillId="0" borderId="3" xfId="0" applyNumberFormat="1" applyFont="1" applyBorder="1" applyAlignment="1">
      <alignment wrapText="1"/>
    </xf>
    <xf numFmtId="3" fontId="2" fillId="0" borderId="24" xfId="0" applyNumberFormat="1" applyFont="1" applyBorder="1" applyAlignment="1">
      <alignment wrapText="1"/>
    </xf>
    <xf numFmtId="3" fontId="2" fillId="0" borderId="34" xfId="0" applyNumberFormat="1" applyFont="1" applyBorder="1" applyAlignment="1">
      <alignment wrapText="1"/>
    </xf>
    <xf numFmtId="3" fontId="2" fillId="0" borderId="14" xfId="0" applyNumberFormat="1" applyFont="1" applyBorder="1" applyAlignment="1">
      <alignment wrapText="1"/>
    </xf>
    <xf numFmtId="3" fontId="2" fillId="0" borderId="32" xfId="0" applyNumberFormat="1" applyFont="1" applyBorder="1" applyAlignment="1">
      <alignment wrapText="1"/>
    </xf>
    <xf numFmtId="3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3" fontId="1" fillId="0" borderId="53" xfId="0" applyNumberFormat="1" applyFont="1" applyBorder="1" applyAlignment="1">
      <alignment horizontal="center" wrapText="1"/>
    </xf>
    <xf numFmtId="3" fontId="1" fillId="0" borderId="46" xfId="0" applyNumberFormat="1" applyFont="1" applyBorder="1" applyAlignment="1">
      <alignment horizontal="center" wrapText="1"/>
    </xf>
    <xf numFmtId="3" fontId="4" fillId="2" borderId="55" xfId="1" applyNumberFormat="1" applyFont="1" applyFill="1" applyBorder="1" applyAlignment="1">
      <alignment horizontal="center" wrapText="1"/>
    </xf>
    <xf numFmtId="3" fontId="1" fillId="0" borderId="13" xfId="0" applyNumberFormat="1" applyFont="1" applyBorder="1" applyAlignment="1">
      <alignment horizontal="center" wrapText="1"/>
    </xf>
    <xf numFmtId="3" fontId="2" fillId="0" borderId="46" xfId="0" applyNumberFormat="1" applyFont="1" applyBorder="1" applyAlignment="1">
      <alignment horizontal="center" wrapText="1"/>
    </xf>
    <xf numFmtId="3" fontId="2" fillId="2" borderId="55" xfId="0" applyNumberFormat="1" applyFont="1" applyFill="1" applyBorder="1" applyAlignment="1">
      <alignment horizontal="center" wrapText="1"/>
    </xf>
    <xf numFmtId="3" fontId="2" fillId="0" borderId="13" xfId="0" applyNumberFormat="1" applyFont="1" applyBorder="1" applyAlignment="1">
      <alignment horizontal="center" wrapText="1"/>
    </xf>
    <xf numFmtId="3" fontId="1" fillId="0" borderId="54" xfId="0" applyNumberFormat="1" applyFont="1" applyBorder="1" applyAlignment="1">
      <alignment horizontal="center" wrapText="1"/>
    </xf>
    <xf numFmtId="3" fontId="1" fillId="0" borderId="47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2" fillId="0" borderId="47" xfId="0" applyNumberFormat="1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wrapText="1"/>
    </xf>
    <xf numFmtId="3" fontId="2" fillId="2" borderId="10" xfId="0" applyNumberFormat="1" applyFont="1" applyFill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1" fillId="0" borderId="57" xfId="0" applyFont="1" applyBorder="1" applyAlignment="1">
      <alignment horizontal="left" wrapText="1"/>
    </xf>
    <xf numFmtId="0" fontId="1" fillId="0" borderId="58" xfId="0" applyFont="1" applyBorder="1" applyAlignment="1">
      <alignment horizontal="left" wrapText="1"/>
    </xf>
    <xf numFmtId="3" fontId="4" fillId="0" borderId="59" xfId="1" applyNumberFormat="1" applyFont="1" applyBorder="1" applyAlignment="1">
      <alignment horizontal="center" wrapText="1"/>
    </xf>
    <xf numFmtId="3" fontId="4" fillId="2" borderId="60" xfId="1" applyNumberFormat="1" applyFont="1" applyFill="1" applyBorder="1" applyAlignment="1">
      <alignment horizontal="center" wrapText="1"/>
    </xf>
    <xf numFmtId="0" fontId="1" fillId="0" borderId="61" xfId="0" applyFont="1" applyBorder="1" applyAlignment="1">
      <alignment horizontal="left" wrapText="1"/>
    </xf>
    <xf numFmtId="0" fontId="2" fillId="0" borderId="58" xfId="0" applyFont="1" applyBorder="1" applyAlignment="1">
      <alignment horizontal="center" wrapText="1"/>
    </xf>
    <xf numFmtId="3" fontId="2" fillId="2" borderId="60" xfId="0" applyNumberFormat="1" applyFont="1" applyFill="1" applyBorder="1" applyAlignment="1">
      <alignment horizontal="center" wrapText="1"/>
    </xf>
    <xf numFmtId="0" fontId="2" fillId="0" borderId="61" xfId="0" applyFont="1" applyBorder="1" applyAlignment="1">
      <alignment horizontal="center" wrapText="1"/>
    </xf>
    <xf numFmtId="0" fontId="2" fillId="0" borderId="59" xfId="0" applyFont="1" applyBorder="1" applyAlignment="1">
      <alignment horizontal="center" wrapText="1"/>
    </xf>
    <xf numFmtId="3" fontId="2" fillId="0" borderId="59" xfId="0" applyNumberFormat="1" applyFont="1" applyBorder="1" applyAlignment="1">
      <alignment horizontal="center" wrapText="1"/>
    </xf>
    <xf numFmtId="0" fontId="5" fillId="0" borderId="59" xfId="0" applyFont="1" applyBorder="1" applyAlignment="1">
      <alignment horizontal="center" wrapText="1"/>
    </xf>
    <xf numFmtId="3" fontId="2" fillId="2" borderId="62" xfId="0" applyNumberFormat="1" applyFont="1" applyFill="1" applyBorder="1" applyAlignment="1">
      <alignment horizontal="center" wrapText="1"/>
    </xf>
    <xf numFmtId="3" fontId="1" fillId="3" borderId="63" xfId="0" applyNumberFormat="1" applyFont="1" applyFill="1" applyBorder="1" applyAlignment="1">
      <alignment horizontal="center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left" wrapText="1"/>
    </xf>
    <xf numFmtId="0" fontId="6" fillId="0" borderId="0" xfId="2" applyFill="1" applyBorder="1" applyAlignment="1"/>
    <xf numFmtId="3" fontId="2" fillId="2" borderId="19" xfId="0" applyNumberFormat="1" applyFont="1" applyFill="1" applyBorder="1" applyAlignment="1">
      <alignment horizontal="center" wrapText="1"/>
    </xf>
    <xf numFmtId="3" fontId="2" fillId="2" borderId="51" xfId="0" applyNumberFormat="1" applyFont="1" applyFill="1" applyBorder="1" applyAlignment="1">
      <alignment horizontal="center" wrapText="1"/>
    </xf>
    <xf numFmtId="3" fontId="2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3" fontId="2" fillId="0" borderId="67" xfId="0" applyNumberFormat="1" applyFont="1" applyBorder="1" applyAlignment="1">
      <alignment horizontal="center" vertical="center"/>
    </xf>
    <xf numFmtId="3" fontId="2" fillId="0" borderId="72" xfId="0" applyNumberFormat="1" applyFont="1" applyBorder="1" applyAlignment="1">
      <alignment horizontal="center" vertical="center"/>
    </xf>
    <xf numFmtId="3" fontId="2" fillId="0" borderId="73" xfId="0" applyNumberFormat="1" applyFont="1" applyBorder="1" applyAlignment="1">
      <alignment horizontal="center" vertical="center"/>
    </xf>
    <xf numFmtId="3" fontId="2" fillId="0" borderId="77" xfId="0" applyNumberFormat="1" applyFont="1" applyBorder="1" applyAlignment="1">
      <alignment horizontal="center" vertical="center"/>
    </xf>
    <xf numFmtId="3" fontId="2" fillId="0" borderId="70" xfId="0" applyNumberFormat="1" applyFont="1" applyBorder="1" applyAlignment="1">
      <alignment horizontal="center" vertical="center" wrapText="1"/>
    </xf>
    <xf numFmtId="3" fontId="2" fillId="5" borderId="7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2" fillId="5" borderId="76" xfId="0" applyNumberFormat="1" applyFont="1" applyFill="1" applyBorder="1" applyAlignment="1">
      <alignment horizontal="center" vertical="center" wrapText="1"/>
    </xf>
    <xf numFmtId="3" fontId="2" fillId="5" borderId="75" xfId="0" applyNumberFormat="1" applyFont="1" applyFill="1" applyBorder="1" applyAlignment="1">
      <alignment horizontal="center" vertical="center" wrapText="1"/>
    </xf>
    <xf numFmtId="3" fontId="2" fillId="5" borderId="66" xfId="0" applyNumberFormat="1" applyFont="1" applyFill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3" fontId="2" fillId="5" borderId="74" xfId="0" applyNumberFormat="1" applyFont="1" applyFill="1" applyBorder="1" applyAlignment="1">
      <alignment horizontal="center" vertical="center" wrapText="1"/>
    </xf>
    <xf numFmtId="3" fontId="2" fillId="5" borderId="7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67" xfId="0" applyFont="1" applyBorder="1" applyAlignment="1">
      <alignment horizontal="center" vertical="center"/>
    </xf>
    <xf numFmtId="0" fontId="2" fillId="5" borderId="66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10" fillId="4" borderId="70" xfId="0" applyFont="1" applyFill="1" applyBorder="1" applyAlignment="1">
      <alignment horizontal="center" vertical="center"/>
    </xf>
    <xf numFmtId="0" fontId="10" fillId="4" borderId="7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4" borderId="64" xfId="0" applyFont="1" applyFill="1" applyBorder="1" applyAlignment="1">
      <alignment horizontal="center" vertical="center"/>
    </xf>
    <xf numFmtId="0" fontId="10" fillId="4" borderId="65" xfId="0" applyFont="1" applyFill="1" applyBorder="1" applyAlignment="1">
      <alignment horizontal="center" vertical="center"/>
    </xf>
    <xf numFmtId="3" fontId="2" fillId="0" borderId="79" xfId="0" applyNumberFormat="1" applyFont="1" applyBorder="1" applyAlignment="1">
      <alignment horizontal="center" vertical="center" wrapText="1"/>
    </xf>
    <xf numFmtId="3" fontId="2" fillId="0" borderId="79" xfId="0" applyNumberFormat="1" applyFont="1" applyBorder="1" applyAlignment="1">
      <alignment horizontal="center" vertical="center"/>
    </xf>
    <xf numFmtId="0" fontId="1" fillId="4" borderId="79" xfId="0" applyFont="1" applyFill="1" applyBorder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84404"/>
      <color rgb="FF9848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 rot="0" vert="horz"/>
        <a:lstStyle/>
        <a:p>
          <a:pPr>
            <a:defRPr/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Vzdělání!$AD$78</c:f>
              <c:strCache>
                <c:ptCount val="1"/>
                <c:pt idx="0">
                  <c:v>Kraj Vysočina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Lbl>
              <c:idx val="0"/>
              <c:layout>
                <c:manualLayout>
                  <c:x val="8.3433945756780405E-3"/>
                  <c:y val="0.1324777631962670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Vzdělání!$AE$77:$AI$77</c:f>
              <c:strCache>
                <c:ptCount val="5"/>
                <c:pt idx="0">
                  <c:v>bez vzdělání</c:v>
                </c:pt>
                <c:pt idx="1">
                  <c:v>základní vč. neukončeného</c:v>
                </c:pt>
                <c:pt idx="2">
                  <c:v>střední vč.vyučení (bez maturity</c:v>
                </c:pt>
                <c:pt idx="3">
                  <c:v>úplné střední (s maturitou), nástavbové vč. vyššího odborného</c:v>
                </c:pt>
                <c:pt idx="4">
                  <c:v>vysokoškolské vzdělání</c:v>
                </c:pt>
              </c:strCache>
            </c:strRef>
          </c:cat>
          <c:val>
            <c:numRef>
              <c:f>Vzdělání!$AE$78:$AI$78</c:f>
              <c:numCache>
                <c:formatCode>#,##0</c:formatCode>
                <c:ptCount val="5"/>
                <c:pt idx="0">
                  <c:v>1819</c:v>
                </c:pt>
                <c:pt idx="1">
                  <c:v>79912</c:v>
                </c:pt>
                <c:pt idx="2">
                  <c:v>161731</c:v>
                </c:pt>
                <c:pt idx="3">
                  <c:v>134235</c:v>
                </c:pt>
                <c:pt idx="4">
                  <c:v>41049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vert="horz"/>
        <a:lstStyle/>
        <a:p>
          <a:pPr>
            <a:defRPr/>
          </a:pPr>
          <a:endParaRPr lang="cs-CZ"/>
        </a:p>
      </c:txPr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cs-CZ"/>
              <a:t>Další vzdělávání pedagogických pracovníků (DVPP)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/>
          </c:dPt>
          <c:dPt>
            <c:idx val="1"/>
            <c:bubble3D val="0"/>
            <c:spPr/>
          </c:dPt>
          <c:dPt>
            <c:idx val="2"/>
            <c:bubble3D val="0"/>
            <c:spPr/>
          </c:dPt>
          <c:dLbls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Vzdělání!$AA$104:$AA$106</c:f>
              <c:strCache>
                <c:ptCount val="3"/>
                <c:pt idx="0">
                  <c:v>Jednorázové vzdělávání (kurzy, semináře, workshopy) - krátkodobé</c:v>
                </c:pt>
                <c:pt idx="1">
                  <c:v>Systematické vzdělávání (výcviky) </c:v>
                </c:pt>
                <c:pt idx="2">
                  <c:v>Dlouhodobé systematické vzdělávání (vysokoškolské)</c:v>
                </c:pt>
              </c:strCache>
            </c:strRef>
          </c:cat>
          <c:val>
            <c:numRef>
              <c:f>Vzdělání!$AB$104:$AB$106</c:f>
              <c:numCache>
                <c:formatCode>#,##0</c:formatCode>
                <c:ptCount val="3"/>
                <c:pt idx="0">
                  <c:v>18</c:v>
                </c:pt>
                <c:pt idx="1">
                  <c:v>12</c:v>
                </c:pt>
                <c:pt idx="2" formatCode="General">
                  <c:v>4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vert="horz"/>
        <a:lstStyle/>
        <a:p>
          <a:pPr>
            <a:defRPr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 rot="0" vert="horz"/>
        <a:lstStyle/>
        <a:p>
          <a:pPr>
            <a:defRPr/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Vzdělání!$AK$78</c:f>
              <c:strCache>
                <c:ptCount val="1"/>
                <c:pt idx="0">
                  <c:v>MAS Via rustica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Vzdělání!$AL$77:$AP$77</c:f>
              <c:strCache>
                <c:ptCount val="5"/>
                <c:pt idx="0">
                  <c:v>bez vzdělání</c:v>
                </c:pt>
                <c:pt idx="1">
                  <c:v>základní vč. neukončeného</c:v>
                </c:pt>
                <c:pt idx="2">
                  <c:v>střední vč.vyučení (bez maturity</c:v>
                </c:pt>
                <c:pt idx="3">
                  <c:v>úplné střední (s maturitou), nástavbové vč. vyššího odborného</c:v>
                </c:pt>
                <c:pt idx="4">
                  <c:v>vysokoškolské vzdělání</c:v>
                </c:pt>
              </c:strCache>
            </c:strRef>
          </c:cat>
          <c:val>
            <c:numRef>
              <c:f>Vzdělání!$AL$78:$AP$78</c:f>
              <c:numCache>
                <c:formatCode>#,##0</c:formatCode>
                <c:ptCount val="5"/>
                <c:pt idx="0">
                  <c:v>319</c:v>
                </c:pt>
                <c:pt idx="1">
                  <c:v>5741</c:v>
                </c:pt>
                <c:pt idx="2">
                  <c:v>10886</c:v>
                </c:pt>
                <c:pt idx="3">
                  <c:v>7593</c:v>
                </c:pt>
                <c:pt idx="4">
                  <c:v>1902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vert="horz"/>
        <a:lstStyle/>
        <a:p>
          <a:pPr>
            <a:defRPr/>
          </a:pPr>
          <a:endParaRPr lang="cs-CZ"/>
        </a:p>
      </c:txPr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cs-CZ"/>
              <a:t>Témata dalšího vzdělávání pedagogických pracovníků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/>
          </c:dPt>
          <c:dPt>
            <c:idx val="1"/>
            <c:bubble3D val="0"/>
            <c:spPr/>
          </c:dPt>
          <c:dPt>
            <c:idx val="2"/>
            <c:bubble3D val="0"/>
            <c:spPr/>
          </c:dPt>
          <c:dPt>
            <c:idx val="3"/>
            <c:bubble3D val="0"/>
            <c:spPr/>
          </c:dPt>
          <c:dPt>
            <c:idx val="4"/>
            <c:bubble3D val="0"/>
            <c:spPr/>
          </c:dPt>
          <c:dLbls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Vzdělání!$AF$104:$AF$108</c:f>
              <c:strCache>
                <c:ptCount val="5"/>
                <c:pt idx="0">
                  <c:v>Osobnostní rozvoj</c:v>
                </c:pt>
                <c:pt idx="1">
                  <c:v>Funkční gramotnost (jazyková, ICT, infomační, …)</c:v>
                </c:pt>
                <c:pt idx="2">
                  <c:v>Polytechnické vzdělávání</c:v>
                </c:pt>
                <c:pt idx="3">
                  <c:v>Inkluzivní vzdělávání</c:v>
                </c:pt>
                <c:pt idx="4">
                  <c:v>Jiné</c:v>
                </c:pt>
              </c:strCache>
            </c:strRef>
          </c:cat>
          <c:val>
            <c:numRef>
              <c:f>Vzdělání!$AG$104:$AG$108</c:f>
              <c:numCache>
                <c:formatCode>#,##0</c:formatCode>
                <c:ptCount val="5"/>
                <c:pt idx="0">
                  <c:v>14</c:v>
                </c:pt>
                <c:pt idx="1">
                  <c:v>16</c:v>
                </c:pt>
                <c:pt idx="2" formatCode="General">
                  <c:v>7</c:v>
                </c:pt>
                <c:pt idx="3" formatCode="General">
                  <c:v>15</c:v>
                </c:pt>
                <c:pt idx="4" formatCode="General">
                  <c:v>11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vert="horz"/>
        <a:lstStyle/>
        <a:p>
          <a:pPr>
            <a:defRPr/>
          </a:pPr>
          <a:endParaRPr lang="cs-CZ"/>
        </a:p>
      </c:txPr>
    </c:legend>
    <c:plotVisOnly val="1"/>
    <c:dispBlanksAs val="gap"/>
    <c:showDLblsOverMax val="0"/>
  </c:chart>
  <c:spPr>
    <a:noFill/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313764</xdr:colOff>
      <xdr:row>81</xdr:row>
      <xdr:rowOff>124385</xdr:rowOff>
    </xdr:from>
    <xdr:to>
      <xdr:col>32</xdr:col>
      <xdr:colOff>448236</xdr:colOff>
      <xdr:row>99</xdr:row>
      <xdr:rowOff>43702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224117</xdr:colOff>
      <xdr:row>107</xdr:row>
      <xdr:rowOff>101973</xdr:rowOff>
    </xdr:from>
    <xdr:to>
      <xdr:col>30</xdr:col>
      <xdr:colOff>504264</xdr:colOff>
      <xdr:row>123</xdr:row>
      <xdr:rowOff>10085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280148</xdr:colOff>
      <xdr:row>82</xdr:row>
      <xdr:rowOff>57150</xdr:rowOff>
    </xdr:from>
    <xdr:to>
      <xdr:col>40</xdr:col>
      <xdr:colOff>638736</xdr:colOff>
      <xdr:row>99</xdr:row>
      <xdr:rowOff>133350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392205</xdr:colOff>
      <xdr:row>103</xdr:row>
      <xdr:rowOff>426943</xdr:rowOff>
    </xdr:from>
    <xdr:to>
      <xdr:col>37</xdr:col>
      <xdr:colOff>750794</xdr:colOff>
      <xdr:row>113</xdr:row>
      <xdr:rowOff>144554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citani.cz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G78"/>
  <sheetViews>
    <sheetView zoomScaleNormal="100" workbookViewId="0">
      <pane ySplit="3" topLeftCell="A4" activePane="bottomLeft" state="frozen"/>
      <selection pane="bottomLeft" activeCell="L79" sqref="L7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7109375" style="29" customWidth="1"/>
    <col min="4" max="4" width="6.5703125" style="28" customWidth="1"/>
    <col min="5" max="5" width="6.5703125" style="28" bestFit="1" customWidth="1"/>
    <col min="6" max="6" width="5.42578125" style="29" bestFit="1" customWidth="1"/>
    <col min="7" max="7" width="5.85546875" style="28" customWidth="1"/>
    <col min="8" max="8" width="6.5703125" style="30" bestFit="1" customWidth="1"/>
    <col min="9" max="10" width="5.42578125" style="30" bestFit="1" customWidth="1"/>
    <col min="11" max="11" width="6.5703125" style="30" bestFit="1" customWidth="1"/>
    <col min="12" max="13" width="5.42578125" style="30" bestFit="1" customWidth="1"/>
    <col min="14" max="14" width="6.5703125" style="30" bestFit="1" customWidth="1"/>
    <col min="15" max="15" width="4.7109375" style="30" bestFit="1" customWidth="1"/>
    <col min="16" max="16" width="7.140625" style="30" customWidth="1"/>
    <col min="17" max="33" width="5.42578125" style="8" bestFit="1" customWidth="1"/>
    <col min="34" max="16384" width="9.140625" style="8"/>
  </cols>
  <sheetData>
    <row r="1" spans="1:33" ht="13.5" thickBot="1" x14ac:dyDescent="0.25">
      <c r="A1" s="102" t="s">
        <v>109</v>
      </c>
      <c r="B1" s="33"/>
      <c r="E1" s="33"/>
    </row>
    <row r="2" spans="1:33" ht="26.25" customHeight="1" x14ac:dyDescent="0.2">
      <c r="A2" s="101" t="s">
        <v>97</v>
      </c>
      <c r="B2" s="193" t="s">
        <v>73</v>
      </c>
      <c r="C2" s="191"/>
      <c r="D2" s="194"/>
      <c r="E2" s="193" t="s">
        <v>93</v>
      </c>
      <c r="F2" s="191"/>
      <c r="G2" s="194"/>
      <c r="H2" s="193" t="s">
        <v>94</v>
      </c>
      <c r="I2" s="191"/>
      <c r="J2" s="194"/>
      <c r="K2" s="193" t="s">
        <v>95</v>
      </c>
      <c r="L2" s="191"/>
      <c r="M2" s="194"/>
      <c r="N2" s="191" t="s">
        <v>96</v>
      </c>
      <c r="O2" s="191"/>
      <c r="P2" s="192"/>
    </row>
    <row r="3" spans="1:33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8" t="s">
        <v>73</v>
      </c>
      <c r="O3" s="99" t="s">
        <v>74</v>
      </c>
      <c r="P3" s="100" t="s">
        <v>75</v>
      </c>
    </row>
    <row r="4" spans="1:33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92"/>
      <c r="O4" s="91"/>
      <c r="P4" s="93"/>
    </row>
    <row r="5" spans="1:33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260</v>
      </c>
      <c r="F5" s="5">
        <v>131</v>
      </c>
      <c r="G5" s="65">
        <v>129</v>
      </c>
      <c r="H5" s="64">
        <v>274</v>
      </c>
      <c r="I5" s="5">
        <v>138</v>
      </c>
      <c r="J5" s="65">
        <v>136</v>
      </c>
      <c r="K5" s="64">
        <v>61</v>
      </c>
      <c r="L5" s="5">
        <v>30</v>
      </c>
      <c r="M5" s="65">
        <v>31</v>
      </c>
      <c r="N5" s="76">
        <v>53</v>
      </c>
      <c r="O5" s="35">
        <v>12</v>
      </c>
      <c r="P5" s="6">
        <v>41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8"/>
    </row>
    <row r="6" spans="1:33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260</v>
      </c>
      <c r="F6" s="9">
        <f t="shared" si="0"/>
        <v>131</v>
      </c>
      <c r="G6" s="53">
        <f t="shared" si="0"/>
        <v>129</v>
      </c>
      <c r="H6" s="52">
        <f t="shared" ref="H6:M6" si="1">SUM(H5)</f>
        <v>274</v>
      </c>
      <c r="I6" s="9">
        <f t="shared" si="1"/>
        <v>138</v>
      </c>
      <c r="J6" s="53">
        <f t="shared" si="1"/>
        <v>136</v>
      </c>
      <c r="K6" s="52">
        <f t="shared" si="1"/>
        <v>61</v>
      </c>
      <c r="L6" s="9">
        <f t="shared" si="1"/>
        <v>30</v>
      </c>
      <c r="M6" s="53">
        <f t="shared" si="1"/>
        <v>31</v>
      </c>
      <c r="N6" s="46">
        <f t="shared" ref="N6:O6" si="2">SUM(N5)</f>
        <v>53</v>
      </c>
      <c r="O6" s="9">
        <f t="shared" si="2"/>
        <v>12</v>
      </c>
      <c r="P6" s="10">
        <f>SUM(P5)</f>
        <v>41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/>
    </row>
    <row r="7" spans="1:33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75"/>
      <c r="O7" s="34"/>
      <c r="P7" s="4"/>
    </row>
    <row r="8" spans="1:33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51</v>
      </c>
      <c r="F8" s="103">
        <v>31</v>
      </c>
      <c r="G8" s="106">
        <v>20</v>
      </c>
      <c r="H8" s="104">
        <v>69</v>
      </c>
      <c r="I8" s="105">
        <v>34</v>
      </c>
      <c r="J8" s="106">
        <v>35</v>
      </c>
      <c r="K8" s="104">
        <v>9</v>
      </c>
      <c r="L8" s="105">
        <v>6</v>
      </c>
      <c r="M8" s="106">
        <v>3</v>
      </c>
      <c r="N8" s="109">
        <v>19</v>
      </c>
      <c r="O8" s="108">
        <v>3</v>
      </c>
      <c r="P8" s="110">
        <v>16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x14ac:dyDescent="0.2">
      <c r="A9" s="42" t="s">
        <v>6</v>
      </c>
      <c r="B9" s="70">
        <v>199</v>
      </c>
      <c r="C9" s="12">
        <v>98</v>
      </c>
      <c r="D9" s="67">
        <v>101</v>
      </c>
      <c r="E9" s="70">
        <v>71</v>
      </c>
      <c r="F9" s="12">
        <v>41</v>
      </c>
      <c r="G9" s="67">
        <v>30</v>
      </c>
      <c r="H9" s="66">
        <v>96</v>
      </c>
      <c r="I9" s="12">
        <v>46</v>
      </c>
      <c r="J9" s="67">
        <v>50</v>
      </c>
      <c r="K9" s="66">
        <v>13</v>
      </c>
      <c r="L9" s="12">
        <v>8</v>
      </c>
      <c r="M9" s="67">
        <v>5</v>
      </c>
      <c r="N9" s="77">
        <v>19</v>
      </c>
      <c r="O9" s="36">
        <v>3</v>
      </c>
      <c r="P9" s="13">
        <v>16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104</v>
      </c>
      <c r="F10" s="112">
        <v>59</v>
      </c>
      <c r="G10" s="113">
        <v>45</v>
      </c>
      <c r="H10" s="111">
        <v>159</v>
      </c>
      <c r="I10" s="112">
        <v>77</v>
      </c>
      <c r="J10" s="113">
        <v>82</v>
      </c>
      <c r="K10" s="111">
        <v>19</v>
      </c>
      <c r="L10" s="112">
        <v>13</v>
      </c>
      <c r="M10" s="113">
        <v>6</v>
      </c>
      <c r="N10" s="116">
        <v>24</v>
      </c>
      <c r="O10" s="115">
        <v>2</v>
      </c>
      <c r="P10" s="117">
        <v>22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29</v>
      </c>
      <c r="F11" s="112">
        <v>17</v>
      </c>
      <c r="G11" s="113">
        <v>12</v>
      </c>
      <c r="H11" s="111">
        <v>56</v>
      </c>
      <c r="I11" s="112">
        <v>28</v>
      </c>
      <c r="J11" s="113">
        <v>28</v>
      </c>
      <c r="K11" s="111">
        <v>9</v>
      </c>
      <c r="L11" s="112">
        <v>5</v>
      </c>
      <c r="M11" s="113">
        <v>4</v>
      </c>
      <c r="N11" s="116">
        <v>13</v>
      </c>
      <c r="O11" s="115">
        <v>1</v>
      </c>
      <c r="P11" s="117">
        <v>12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32</v>
      </c>
      <c r="F12" s="112">
        <v>20</v>
      </c>
      <c r="G12" s="55">
        <v>12</v>
      </c>
      <c r="H12" s="54">
        <v>34</v>
      </c>
      <c r="I12" s="118">
        <v>17</v>
      </c>
      <c r="J12" s="113">
        <v>17</v>
      </c>
      <c r="K12" s="111">
        <v>5</v>
      </c>
      <c r="L12" s="112">
        <v>3</v>
      </c>
      <c r="M12" s="113">
        <v>2</v>
      </c>
      <c r="N12" s="116">
        <v>9</v>
      </c>
      <c r="O12" s="115">
        <v>2</v>
      </c>
      <c r="P12" s="117">
        <v>7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18</v>
      </c>
      <c r="F13" s="112">
        <v>12</v>
      </c>
      <c r="G13" s="55">
        <v>6</v>
      </c>
      <c r="H13" s="54">
        <v>25</v>
      </c>
      <c r="I13" s="118">
        <v>12</v>
      </c>
      <c r="J13" s="113">
        <v>13</v>
      </c>
      <c r="K13" s="111">
        <v>4</v>
      </c>
      <c r="L13" s="112">
        <v>3</v>
      </c>
      <c r="M13" s="113">
        <v>1</v>
      </c>
      <c r="N13" s="116">
        <v>3</v>
      </c>
      <c r="O13" s="115">
        <v>0</v>
      </c>
      <c r="P13" s="117">
        <v>3</v>
      </c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</row>
    <row r="14" spans="1:33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24</v>
      </c>
      <c r="F14" s="112">
        <v>12</v>
      </c>
      <c r="G14" s="113">
        <v>12</v>
      </c>
      <c r="H14" s="111">
        <v>25</v>
      </c>
      <c r="I14" s="112">
        <v>12</v>
      </c>
      <c r="J14" s="113">
        <v>13</v>
      </c>
      <c r="K14" s="111">
        <v>1</v>
      </c>
      <c r="L14" s="112">
        <v>0</v>
      </c>
      <c r="M14" s="113">
        <v>1</v>
      </c>
      <c r="N14" s="116">
        <v>5</v>
      </c>
      <c r="O14" s="115">
        <v>2</v>
      </c>
      <c r="P14" s="117">
        <v>3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92</v>
      </c>
      <c r="F15" s="112">
        <v>48</v>
      </c>
      <c r="G15" s="113">
        <v>44</v>
      </c>
      <c r="H15" s="111">
        <v>121</v>
      </c>
      <c r="I15" s="112">
        <v>61</v>
      </c>
      <c r="J15" s="113">
        <v>60</v>
      </c>
      <c r="K15" s="111">
        <v>13</v>
      </c>
      <c r="L15" s="112">
        <v>8</v>
      </c>
      <c r="M15" s="113">
        <v>5</v>
      </c>
      <c r="N15" s="116">
        <v>16</v>
      </c>
      <c r="O15" s="115">
        <v>2</v>
      </c>
      <c r="P15" s="117">
        <v>14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</row>
    <row r="16" spans="1:33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29</v>
      </c>
      <c r="F16" s="112">
        <v>14</v>
      </c>
      <c r="G16" s="113">
        <v>15</v>
      </c>
      <c r="H16" s="111">
        <v>32</v>
      </c>
      <c r="I16" s="112">
        <v>16</v>
      </c>
      <c r="J16" s="113">
        <v>16</v>
      </c>
      <c r="K16" s="111">
        <v>4</v>
      </c>
      <c r="L16" s="112">
        <v>0</v>
      </c>
      <c r="M16" s="113">
        <v>4</v>
      </c>
      <c r="N16" s="116">
        <v>8</v>
      </c>
      <c r="O16" s="115">
        <v>2</v>
      </c>
      <c r="P16" s="117">
        <v>6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33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413</v>
      </c>
      <c r="F17" s="112">
        <v>228</v>
      </c>
      <c r="G17" s="113">
        <v>185</v>
      </c>
      <c r="H17" s="111">
        <v>497</v>
      </c>
      <c r="I17" s="112">
        <v>248</v>
      </c>
      <c r="J17" s="113">
        <v>249</v>
      </c>
      <c r="K17" s="111">
        <v>60</v>
      </c>
      <c r="L17" s="112">
        <v>30</v>
      </c>
      <c r="M17" s="113">
        <v>30</v>
      </c>
      <c r="N17" s="116">
        <v>71</v>
      </c>
      <c r="O17" s="115">
        <v>12</v>
      </c>
      <c r="P17" s="117">
        <v>59</v>
      </c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</row>
    <row r="18" spans="1:33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41</v>
      </c>
      <c r="F18" s="112">
        <v>28</v>
      </c>
      <c r="G18" s="113">
        <v>13</v>
      </c>
      <c r="H18" s="111">
        <v>64</v>
      </c>
      <c r="I18" s="112">
        <v>32</v>
      </c>
      <c r="J18" s="113">
        <v>32</v>
      </c>
      <c r="K18" s="111">
        <v>7</v>
      </c>
      <c r="L18" s="112">
        <v>4</v>
      </c>
      <c r="M18" s="113">
        <v>3</v>
      </c>
      <c r="N18" s="116">
        <v>15</v>
      </c>
      <c r="O18" s="115">
        <v>3</v>
      </c>
      <c r="P18" s="117">
        <v>12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</row>
    <row r="19" spans="1:33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276</v>
      </c>
      <c r="F19" s="112">
        <v>157</v>
      </c>
      <c r="G19" s="113">
        <v>119</v>
      </c>
      <c r="H19" s="111">
        <v>386</v>
      </c>
      <c r="I19" s="112">
        <v>192</v>
      </c>
      <c r="J19" s="113">
        <v>194</v>
      </c>
      <c r="K19" s="111">
        <v>47</v>
      </c>
      <c r="L19" s="112">
        <v>22</v>
      </c>
      <c r="M19" s="113">
        <v>25</v>
      </c>
      <c r="N19" s="116">
        <v>71</v>
      </c>
      <c r="O19" s="115">
        <v>8</v>
      </c>
      <c r="P19" s="117">
        <v>63</v>
      </c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</row>
    <row r="20" spans="1:33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1822</v>
      </c>
      <c r="F20" s="112">
        <v>1045</v>
      </c>
      <c r="G20" s="113">
        <v>777</v>
      </c>
      <c r="H20" s="111">
        <v>2330</v>
      </c>
      <c r="I20" s="112">
        <v>1182</v>
      </c>
      <c r="J20" s="113">
        <v>1148</v>
      </c>
      <c r="K20" s="111">
        <v>345</v>
      </c>
      <c r="L20" s="112">
        <v>145</v>
      </c>
      <c r="M20" s="113">
        <v>200</v>
      </c>
      <c r="N20" s="116">
        <v>457</v>
      </c>
      <c r="O20" s="115">
        <v>66</v>
      </c>
      <c r="P20" s="117">
        <v>391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</row>
    <row r="21" spans="1:33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96</v>
      </c>
      <c r="F21" s="112">
        <v>59</v>
      </c>
      <c r="G21" s="113">
        <v>37</v>
      </c>
      <c r="H21" s="111">
        <v>101</v>
      </c>
      <c r="I21" s="112">
        <v>52</v>
      </c>
      <c r="J21" s="113">
        <v>49</v>
      </c>
      <c r="K21" s="111">
        <v>26</v>
      </c>
      <c r="L21" s="112">
        <v>15</v>
      </c>
      <c r="M21" s="113">
        <v>11</v>
      </c>
      <c r="N21" s="116">
        <v>57</v>
      </c>
      <c r="O21" s="115">
        <v>7</v>
      </c>
      <c r="P21" s="117">
        <v>50</v>
      </c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</row>
    <row r="22" spans="1:33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53</v>
      </c>
      <c r="F22" s="112">
        <v>32</v>
      </c>
      <c r="G22" s="55">
        <v>21</v>
      </c>
      <c r="H22" s="54">
        <v>63</v>
      </c>
      <c r="I22" s="118">
        <v>32</v>
      </c>
      <c r="J22" s="113">
        <v>31</v>
      </c>
      <c r="K22" s="111">
        <v>5</v>
      </c>
      <c r="L22" s="112">
        <v>3</v>
      </c>
      <c r="M22" s="113">
        <v>2</v>
      </c>
      <c r="N22" s="116">
        <v>11</v>
      </c>
      <c r="O22" s="115">
        <v>3</v>
      </c>
      <c r="P22" s="117">
        <v>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</row>
    <row r="23" spans="1:33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59</v>
      </c>
      <c r="F23" s="112">
        <v>35</v>
      </c>
      <c r="G23" s="113">
        <v>24</v>
      </c>
      <c r="H23" s="111">
        <v>76</v>
      </c>
      <c r="I23" s="112">
        <v>38</v>
      </c>
      <c r="J23" s="113">
        <v>38</v>
      </c>
      <c r="K23" s="111">
        <v>6</v>
      </c>
      <c r="L23" s="112">
        <v>2</v>
      </c>
      <c r="M23" s="113">
        <v>4</v>
      </c>
      <c r="N23" s="116">
        <v>15</v>
      </c>
      <c r="O23" s="115">
        <v>5</v>
      </c>
      <c r="P23" s="117">
        <v>10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33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89</v>
      </c>
      <c r="F24" s="112">
        <v>72</v>
      </c>
      <c r="G24" s="113">
        <v>17</v>
      </c>
      <c r="H24" s="111">
        <v>21</v>
      </c>
      <c r="I24" s="112">
        <v>9</v>
      </c>
      <c r="J24" s="113">
        <v>12</v>
      </c>
      <c r="K24" s="111">
        <v>7</v>
      </c>
      <c r="L24" s="112">
        <v>3</v>
      </c>
      <c r="M24" s="113">
        <v>4</v>
      </c>
      <c r="N24" s="116">
        <v>11</v>
      </c>
      <c r="O24" s="115">
        <v>1</v>
      </c>
      <c r="P24" s="117">
        <v>10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</row>
    <row r="25" spans="1:33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39</v>
      </c>
      <c r="F25" s="112">
        <v>20</v>
      </c>
      <c r="G25" s="55">
        <v>19</v>
      </c>
      <c r="H25" s="54">
        <v>54</v>
      </c>
      <c r="I25" s="118">
        <v>27</v>
      </c>
      <c r="J25" s="113">
        <v>27</v>
      </c>
      <c r="K25" s="111">
        <v>2</v>
      </c>
      <c r="L25" s="112">
        <v>2</v>
      </c>
      <c r="M25" s="113">
        <v>0</v>
      </c>
      <c r="N25" s="116">
        <v>13</v>
      </c>
      <c r="O25" s="115">
        <v>2</v>
      </c>
      <c r="P25" s="117">
        <v>11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</row>
    <row r="26" spans="1:33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121</v>
      </c>
      <c r="F26" s="112">
        <v>74</v>
      </c>
      <c r="G26" s="55">
        <v>47</v>
      </c>
      <c r="H26" s="54">
        <v>144</v>
      </c>
      <c r="I26" s="118">
        <v>73</v>
      </c>
      <c r="J26" s="113">
        <v>71</v>
      </c>
      <c r="K26" s="111">
        <v>11</v>
      </c>
      <c r="L26" s="112">
        <v>6</v>
      </c>
      <c r="M26" s="113">
        <v>5</v>
      </c>
      <c r="N26" s="116">
        <v>25</v>
      </c>
      <c r="O26" s="115">
        <v>5</v>
      </c>
      <c r="P26" s="117">
        <v>20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41</v>
      </c>
      <c r="F27" s="112">
        <v>24</v>
      </c>
      <c r="G27" s="113">
        <v>17</v>
      </c>
      <c r="H27" s="111">
        <v>59</v>
      </c>
      <c r="I27" s="112">
        <v>29</v>
      </c>
      <c r="J27" s="113">
        <v>30</v>
      </c>
      <c r="K27" s="111">
        <v>11</v>
      </c>
      <c r="L27" s="112">
        <v>6</v>
      </c>
      <c r="M27" s="113">
        <v>5</v>
      </c>
      <c r="N27" s="116">
        <v>9</v>
      </c>
      <c r="O27" s="115">
        <v>1</v>
      </c>
      <c r="P27" s="117">
        <v>8</v>
      </c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57</v>
      </c>
      <c r="F28" s="112">
        <v>33</v>
      </c>
      <c r="G28" s="113">
        <v>25</v>
      </c>
      <c r="H28" s="111">
        <v>76</v>
      </c>
      <c r="I28" s="112">
        <v>39</v>
      </c>
      <c r="J28" s="113">
        <v>37</v>
      </c>
      <c r="K28" s="111">
        <v>10</v>
      </c>
      <c r="L28" s="112">
        <v>6</v>
      </c>
      <c r="M28" s="113">
        <v>4</v>
      </c>
      <c r="N28" s="116">
        <v>19</v>
      </c>
      <c r="O28" s="115">
        <v>3</v>
      </c>
      <c r="P28" s="117">
        <v>16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2</v>
      </c>
      <c r="F29" s="112">
        <v>2</v>
      </c>
      <c r="G29" s="113">
        <v>0</v>
      </c>
      <c r="H29" s="111">
        <v>13</v>
      </c>
      <c r="I29" s="112">
        <v>7</v>
      </c>
      <c r="J29" s="113">
        <v>6</v>
      </c>
      <c r="K29" s="111">
        <v>0</v>
      </c>
      <c r="L29" s="112">
        <v>0</v>
      </c>
      <c r="M29" s="113">
        <v>0</v>
      </c>
      <c r="N29" s="116">
        <v>2</v>
      </c>
      <c r="O29" s="115">
        <v>0</v>
      </c>
      <c r="P29" s="117">
        <v>2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46</v>
      </c>
      <c r="F30" s="112">
        <v>32</v>
      </c>
      <c r="G30" s="113">
        <v>14</v>
      </c>
      <c r="H30" s="111">
        <v>51</v>
      </c>
      <c r="I30" s="112">
        <v>27</v>
      </c>
      <c r="J30" s="113">
        <v>24</v>
      </c>
      <c r="K30" s="111">
        <v>7</v>
      </c>
      <c r="L30" s="112">
        <v>4</v>
      </c>
      <c r="M30" s="113">
        <v>3</v>
      </c>
      <c r="N30" s="116">
        <v>15</v>
      </c>
      <c r="O30" s="115">
        <v>0</v>
      </c>
      <c r="P30" s="117">
        <v>15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24</v>
      </c>
      <c r="F31" s="112">
        <v>8</v>
      </c>
      <c r="G31" s="55">
        <v>16</v>
      </c>
      <c r="H31" s="54">
        <v>14</v>
      </c>
      <c r="I31" s="118">
        <v>7</v>
      </c>
      <c r="J31" s="113">
        <v>7</v>
      </c>
      <c r="K31" s="111">
        <v>5</v>
      </c>
      <c r="L31" s="112">
        <v>3</v>
      </c>
      <c r="M31" s="113">
        <v>2</v>
      </c>
      <c r="N31" s="116">
        <v>3</v>
      </c>
      <c r="O31" s="115">
        <v>0</v>
      </c>
      <c r="P31" s="117">
        <v>3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x14ac:dyDescent="0.2">
      <c r="A32" s="40" t="s">
        <v>28</v>
      </c>
      <c r="B32" s="56">
        <f t="shared" ref="B32:P32" si="3">SUM(B8:B31)</f>
        <v>9756</v>
      </c>
      <c r="C32" s="19">
        <f t="shared" si="3"/>
        <v>4845</v>
      </c>
      <c r="D32" s="57">
        <f t="shared" si="3"/>
        <v>4911</v>
      </c>
      <c r="E32" s="56">
        <f t="shared" si="3"/>
        <v>3629</v>
      </c>
      <c r="F32" s="19">
        <f t="shared" si="3"/>
        <v>2103</v>
      </c>
      <c r="G32" s="57">
        <f t="shared" si="3"/>
        <v>1527</v>
      </c>
      <c r="H32" s="56">
        <f t="shared" si="3"/>
        <v>4566</v>
      </c>
      <c r="I32" s="19">
        <f t="shared" si="3"/>
        <v>2297</v>
      </c>
      <c r="J32" s="57">
        <f t="shared" si="3"/>
        <v>2269</v>
      </c>
      <c r="K32" s="56">
        <f t="shared" si="3"/>
        <v>626</v>
      </c>
      <c r="L32" s="19">
        <f t="shared" si="3"/>
        <v>297</v>
      </c>
      <c r="M32" s="57">
        <f t="shared" si="3"/>
        <v>329</v>
      </c>
      <c r="N32" s="47">
        <f t="shared" si="3"/>
        <v>910</v>
      </c>
      <c r="O32" s="19">
        <f t="shared" si="3"/>
        <v>133</v>
      </c>
      <c r="P32" s="20">
        <f t="shared" si="3"/>
        <v>777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5"/>
      <c r="O33" s="124"/>
      <c r="P33" s="126"/>
    </row>
    <row r="34" spans="1:33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30</v>
      </c>
      <c r="F34" s="12">
        <v>14</v>
      </c>
      <c r="G34" s="71">
        <v>16</v>
      </c>
      <c r="H34" s="70">
        <v>48</v>
      </c>
      <c r="I34" s="18">
        <v>24</v>
      </c>
      <c r="J34" s="71">
        <v>24</v>
      </c>
      <c r="K34" s="70">
        <v>1</v>
      </c>
      <c r="L34" s="18">
        <v>1</v>
      </c>
      <c r="M34" s="71">
        <v>0</v>
      </c>
      <c r="N34" s="77">
        <v>9</v>
      </c>
      <c r="O34" s="36">
        <v>2</v>
      </c>
      <c r="P34" s="13">
        <v>7</v>
      </c>
    </row>
    <row r="35" spans="1:33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26</v>
      </c>
      <c r="F35" s="12">
        <v>13</v>
      </c>
      <c r="G35" s="71">
        <v>13</v>
      </c>
      <c r="H35" s="70">
        <v>20</v>
      </c>
      <c r="I35" s="18">
        <v>10</v>
      </c>
      <c r="J35" s="71">
        <v>10</v>
      </c>
      <c r="K35" s="70">
        <v>3</v>
      </c>
      <c r="L35" s="18">
        <v>3</v>
      </c>
      <c r="M35" s="71">
        <v>0</v>
      </c>
      <c r="N35" s="77">
        <v>4</v>
      </c>
      <c r="O35" s="36">
        <v>0</v>
      </c>
      <c r="P35" s="13">
        <v>4</v>
      </c>
    </row>
    <row r="36" spans="1:33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53</v>
      </c>
      <c r="F36" s="12">
        <v>33</v>
      </c>
      <c r="G36" s="67">
        <v>20</v>
      </c>
      <c r="H36" s="66">
        <v>104</v>
      </c>
      <c r="I36" s="12">
        <v>52</v>
      </c>
      <c r="J36" s="71">
        <v>52</v>
      </c>
      <c r="K36" s="70">
        <v>18</v>
      </c>
      <c r="L36" s="18">
        <v>12</v>
      </c>
      <c r="M36" s="71">
        <v>6</v>
      </c>
      <c r="N36" s="77">
        <v>15</v>
      </c>
      <c r="O36" s="36">
        <v>4</v>
      </c>
      <c r="P36" s="13">
        <v>11</v>
      </c>
    </row>
    <row r="37" spans="1:33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24</v>
      </c>
      <c r="F37" s="12">
        <v>13</v>
      </c>
      <c r="G37" s="71">
        <v>11</v>
      </c>
      <c r="H37" s="70">
        <v>35</v>
      </c>
      <c r="I37" s="18">
        <v>18</v>
      </c>
      <c r="J37" s="71">
        <v>17</v>
      </c>
      <c r="K37" s="70">
        <v>1</v>
      </c>
      <c r="L37" s="18">
        <v>1</v>
      </c>
      <c r="M37" s="71">
        <v>0</v>
      </c>
      <c r="N37" s="77">
        <v>8</v>
      </c>
      <c r="O37" s="36">
        <v>2</v>
      </c>
      <c r="P37" s="13">
        <v>6</v>
      </c>
    </row>
    <row r="38" spans="1:33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39</v>
      </c>
      <c r="F38" s="12">
        <v>24</v>
      </c>
      <c r="G38" s="71">
        <v>15</v>
      </c>
      <c r="H38" s="70">
        <v>52</v>
      </c>
      <c r="I38" s="18">
        <v>25</v>
      </c>
      <c r="J38" s="71">
        <v>27</v>
      </c>
      <c r="K38" s="70">
        <v>3</v>
      </c>
      <c r="L38" s="18">
        <v>2</v>
      </c>
      <c r="M38" s="71">
        <v>1</v>
      </c>
      <c r="N38" s="77">
        <v>7</v>
      </c>
      <c r="O38" s="36">
        <v>1</v>
      </c>
      <c r="P38" s="13">
        <v>6</v>
      </c>
    </row>
    <row r="39" spans="1:33" x14ac:dyDescent="0.2">
      <c r="A39" s="42" t="s">
        <v>35</v>
      </c>
      <c r="B39" s="70">
        <v>634</v>
      </c>
      <c r="C39" s="12">
        <v>327</v>
      </c>
      <c r="D39" s="71">
        <v>307</v>
      </c>
      <c r="E39" s="70">
        <v>239</v>
      </c>
      <c r="F39" s="12">
        <v>141</v>
      </c>
      <c r="G39" s="71">
        <v>98</v>
      </c>
      <c r="H39" s="70">
        <v>307</v>
      </c>
      <c r="I39" s="18">
        <v>153</v>
      </c>
      <c r="J39" s="67">
        <v>154</v>
      </c>
      <c r="K39" s="66">
        <v>36</v>
      </c>
      <c r="L39" s="12">
        <v>20</v>
      </c>
      <c r="M39" s="67">
        <v>16</v>
      </c>
      <c r="N39" s="77">
        <v>51</v>
      </c>
      <c r="O39" s="36">
        <v>12</v>
      </c>
      <c r="P39" s="13">
        <v>39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226</v>
      </c>
      <c r="F40" s="12">
        <v>132</v>
      </c>
      <c r="G40" s="71">
        <v>94</v>
      </c>
      <c r="H40" s="70">
        <v>238</v>
      </c>
      <c r="I40" s="18">
        <v>118</v>
      </c>
      <c r="J40" s="67">
        <v>120</v>
      </c>
      <c r="K40" s="66">
        <v>42</v>
      </c>
      <c r="L40" s="12">
        <v>27</v>
      </c>
      <c r="M40" s="67">
        <v>15</v>
      </c>
      <c r="N40" s="77">
        <v>56</v>
      </c>
      <c r="O40" s="36">
        <v>12</v>
      </c>
      <c r="P40" s="13">
        <v>44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40</v>
      </c>
      <c r="F41" s="12">
        <v>19</v>
      </c>
      <c r="G41" s="71">
        <v>21</v>
      </c>
      <c r="H41" s="70">
        <v>47</v>
      </c>
      <c r="I41" s="18">
        <v>24</v>
      </c>
      <c r="J41" s="67">
        <v>23</v>
      </c>
      <c r="K41" s="66">
        <v>5</v>
      </c>
      <c r="L41" s="12">
        <v>3</v>
      </c>
      <c r="M41" s="67">
        <v>2</v>
      </c>
      <c r="N41" s="77">
        <v>13</v>
      </c>
      <c r="O41" s="36">
        <v>0</v>
      </c>
      <c r="P41" s="13">
        <v>13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782</v>
      </c>
      <c r="F42" s="12">
        <v>417</v>
      </c>
      <c r="G42" s="67">
        <v>365</v>
      </c>
      <c r="H42" s="66">
        <v>773</v>
      </c>
      <c r="I42" s="12">
        <v>385</v>
      </c>
      <c r="J42" s="67">
        <v>388</v>
      </c>
      <c r="K42" s="66">
        <v>121</v>
      </c>
      <c r="L42" s="12">
        <v>51</v>
      </c>
      <c r="M42" s="67">
        <v>70</v>
      </c>
      <c r="N42" s="77">
        <v>146</v>
      </c>
      <c r="O42" s="36">
        <v>22</v>
      </c>
      <c r="P42" s="13">
        <v>124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15</v>
      </c>
      <c r="F43" s="12">
        <v>8</v>
      </c>
      <c r="G43" s="71">
        <v>7</v>
      </c>
      <c r="H43" s="70">
        <v>36</v>
      </c>
      <c r="I43" s="18">
        <v>18</v>
      </c>
      <c r="J43" s="67">
        <v>18</v>
      </c>
      <c r="K43" s="66">
        <v>10</v>
      </c>
      <c r="L43" s="12">
        <v>8</v>
      </c>
      <c r="M43" s="67">
        <v>2</v>
      </c>
      <c r="N43" s="77">
        <v>9</v>
      </c>
      <c r="O43" s="36">
        <v>2</v>
      </c>
      <c r="P43" s="13">
        <v>7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717</v>
      </c>
      <c r="F44" s="12">
        <v>400</v>
      </c>
      <c r="G44" s="71">
        <v>417</v>
      </c>
      <c r="H44" s="70">
        <v>832</v>
      </c>
      <c r="I44" s="18">
        <v>415</v>
      </c>
      <c r="J44" s="67">
        <v>417</v>
      </c>
      <c r="K44" s="66">
        <v>136</v>
      </c>
      <c r="L44" s="12">
        <v>64</v>
      </c>
      <c r="M44" s="67">
        <v>72</v>
      </c>
      <c r="N44" s="77">
        <v>134</v>
      </c>
      <c r="O44" s="36">
        <v>28</v>
      </c>
      <c r="P44" s="13">
        <v>106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108</v>
      </c>
      <c r="F45" s="12">
        <v>56</v>
      </c>
      <c r="G45" s="67">
        <v>52</v>
      </c>
      <c r="H45" s="66">
        <v>116</v>
      </c>
      <c r="I45" s="12">
        <v>58</v>
      </c>
      <c r="J45" s="67">
        <v>58</v>
      </c>
      <c r="K45" s="66">
        <v>31</v>
      </c>
      <c r="L45" s="12">
        <v>19</v>
      </c>
      <c r="M45" s="67">
        <v>12</v>
      </c>
      <c r="N45" s="77">
        <v>33</v>
      </c>
      <c r="O45" s="36">
        <v>6</v>
      </c>
      <c r="P45" s="13">
        <v>27</v>
      </c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232</v>
      </c>
      <c r="F46" s="12">
        <v>137</v>
      </c>
      <c r="G46" s="67">
        <v>95</v>
      </c>
      <c r="H46" s="66">
        <v>293</v>
      </c>
      <c r="I46" s="12">
        <v>148</v>
      </c>
      <c r="J46" s="67">
        <v>145</v>
      </c>
      <c r="K46" s="66">
        <v>40</v>
      </c>
      <c r="L46" s="12">
        <v>17</v>
      </c>
      <c r="M46" s="67">
        <v>23</v>
      </c>
      <c r="N46" s="77">
        <v>50</v>
      </c>
      <c r="O46" s="36">
        <v>2</v>
      </c>
      <c r="P46" s="13">
        <v>48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7</v>
      </c>
      <c r="F47" s="12">
        <v>5</v>
      </c>
      <c r="G47" s="71">
        <v>2</v>
      </c>
      <c r="H47" s="70">
        <v>10</v>
      </c>
      <c r="I47" s="18">
        <v>4</v>
      </c>
      <c r="J47" s="67">
        <v>6</v>
      </c>
      <c r="K47" s="66">
        <v>2</v>
      </c>
      <c r="L47" s="12">
        <v>0</v>
      </c>
      <c r="M47" s="67">
        <v>2</v>
      </c>
      <c r="N47" s="77">
        <v>5</v>
      </c>
      <c r="O47" s="36">
        <v>2</v>
      </c>
      <c r="P47" s="13">
        <v>3</v>
      </c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38</v>
      </c>
      <c r="F48" s="12">
        <v>22</v>
      </c>
      <c r="G48" s="71">
        <v>16</v>
      </c>
      <c r="H48" s="70">
        <v>34</v>
      </c>
      <c r="I48" s="18">
        <v>16</v>
      </c>
      <c r="J48" s="67">
        <v>18</v>
      </c>
      <c r="K48" s="66">
        <v>10</v>
      </c>
      <c r="L48" s="12">
        <v>4</v>
      </c>
      <c r="M48" s="67">
        <v>6</v>
      </c>
      <c r="N48" s="77">
        <v>11</v>
      </c>
      <c r="O48" s="36">
        <v>1</v>
      </c>
      <c r="P48" s="13">
        <v>10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</row>
    <row r="49" spans="1:33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1507</v>
      </c>
      <c r="F49" s="12">
        <v>871</v>
      </c>
      <c r="G49" s="71">
        <v>363</v>
      </c>
      <c r="H49" s="70">
        <v>1673</v>
      </c>
      <c r="I49" s="18">
        <v>836</v>
      </c>
      <c r="J49" s="67">
        <v>837</v>
      </c>
      <c r="K49" s="66">
        <v>387</v>
      </c>
      <c r="L49" s="12">
        <v>180</v>
      </c>
      <c r="M49" s="67">
        <v>207</v>
      </c>
      <c r="N49" s="77">
        <v>322</v>
      </c>
      <c r="O49" s="36">
        <v>50</v>
      </c>
      <c r="P49" s="13">
        <v>272</v>
      </c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</row>
    <row r="50" spans="1:33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270</v>
      </c>
      <c r="F50" s="12">
        <v>155</v>
      </c>
      <c r="G50" s="71">
        <v>115</v>
      </c>
      <c r="H50" s="70">
        <v>350</v>
      </c>
      <c r="I50" s="18">
        <v>175</v>
      </c>
      <c r="J50" s="67">
        <v>175</v>
      </c>
      <c r="K50" s="66">
        <v>40</v>
      </c>
      <c r="L50" s="12">
        <v>18</v>
      </c>
      <c r="M50" s="67">
        <v>22</v>
      </c>
      <c r="N50" s="77">
        <v>42</v>
      </c>
      <c r="O50" s="36">
        <v>8</v>
      </c>
      <c r="P50" s="13">
        <v>34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</row>
    <row r="51" spans="1:33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80</v>
      </c>
      <c r="F51" s="12">
        <v>47</v>
      </c>
      <c r="G51" s="67">
        <v>33</v>
      </c>
      <c r="H51" s="66">
        <v>122</v>
      </c>
      <c r="I51" s="12">
        <v>61</v>
      </c>
      <c r="J51" s="67">
        <v>61</v>
      </c>
      <c r="K51" s="66">
        <v>7</v>
      </c>
      <c r="L51" s="12">
        <v>4</v>
      </c>
      <c r="M51" s="67">
        <v>3</v>
      </c>
      <c r="N51" s="77">
        <v>22</v>
      </c>
      <c r="O51" s="36">
        <v>3</v>
      </c>
      <c r="P51" s="13">
        <v>19</v>
      </c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</row>
    <row r="52" spans="1:33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58</v>
      </c>
      <c r="F52" s="12">
        <v>39</v>
      </c>
      <c r="G52" s="71">
        <v>19</v>
      </c>
      <c r="H52" s="70">
        <v>58</v>
      </c>
      <c r="I52" s="18">
        <v>30</v>
      </c>
      <c r="J52" s="67">
        <v>28</v>
      </c>
      <c r="K52" s="66">
        <v>9</v>
      </c>
      <c r="L52" s="12">
        <v>6</v>
      </c>
      <c r="M52" s="67">
        <v>3</v>
      </c>
      <c r="N52" s="77">
        <v>13</v>
      </c>
      <c r="O52" s="36">
        <v>3</v>
      </c>
      <c r="P52" s="13">
        <v>10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26</v>
      </c>
      <c r="F53" s="12">
        <v>17</v>
      </c>
      <c r="G53" s="71">
        <v>9</v>
      </c>
      <c r="H53" s="70">
        <v>42</v>
      </c>
      <c r="I53" s="18">
        <v>21</v>
      </c>
      <c r="J53" s="67">
        <v>21</v>
      </c>
      <c r="K53" s="66">
        <v>7</v>
      </c>
      <c r="L53" s="12">
        <v>6</v>
      </c>
      <c r="M53" s="67">
        <v>1</v>
      </c>
      <c r="N53" s="77">
        <v>13</v>
      </c>
      <c r="O53" s="36">
        <v>1</v>
      </c>
      <c r="P53" s="13">
        <v>12</v>
      </c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20</v>
      </c>
      <c r="F54" s="12">
        <v>16</v>
      </c>
      <c r="G54" s="67">
        <v>4</v>
      </c>
      <c r="H54" s="66">
        <v>31</v>
      </c>
      <c r="I54" s="12">
        <v>14</v>
      </c>
      <c r="J54" s="67">
        <v>17</v>
      </c>
      <c r="K54" s="66">
        <v>6</v>
      </c>
      <c r="L54" s="12">
        <v>5</v>
      </c>
      <c r="M54" s="67">
        <v>1</v>
      </c>
      <c r="N54" s="77">
        <v>9</v>
      </c>
      <c r="O54" s="36">
        <v>2</v>
      </c>
      <c r="P54" s="13">
        <v>7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148</v>
      </c>
      <c r="F55" s="12">
        <v>121</v>
      </c>
      <c r="G55" s="71">
        <v>27</v>
      </c>
      <c r="H55" s="70">
        <v>90</v>
      </c>
      <c r="I55" s="18">
        <v>46</v>
      </c>
      <c r="J55" s="67">
        <v>44</v>
      </c>
      <c r="K55" s="66">
        <v>12</v>
      </c>
      <c r="L55" s="12">
        <v>8</v>
      </c>
      <c r="M55" s="67">
        <v>4</v>
      </c>
      <c r="N55" s="77">
        <v>18</v>
      </c>
      <c r="O55" s="36">
        <v>1</v>
      </c>
      <c r="P55" s="13">
        <v>17</v>
      </c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</row>
    <row r="56" spans="1:33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14</v>
      </c>
      <c r="F56" s="12">
        <v>7</v>
      </c>
      <c r="G56" s="71">
        <v>7</v>
      </c>
      <c r="H56" s="70">
        <v>22</v>
      </c>
      <c r="I56" s="18">
        <v>11</v>
      </c>
      <c r="J56" s="67">
        <v>11</v>
      </c>
      <c r="K56" s="66">
        <v>4</v>
      </c>
      <c r="L56" s="12">
        <v>2</v>
      </c>
      <c r="M56" s="67">
        <v>2</v>
      </c>
      <c r="N56" s="77">
        <v>9</v>
      </c>
      <c r="O56" s="36">
        <v>1</v>
      </c>
      <c r="P56" s="13">
        <v>8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</row>
    <row r="57" spans="1:33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56</v>
      </c>
      <c r="F57" s="12">
        <v>35</v>
      </c>
      <c r="G57" s="71">
        <v>21</v>
      </c>
      <c r="H57" s="70">
        <v>60</v>
      </c>
      <c r="I57" s="18">
        <v>30</v>
      </c>
      <c r="J57" s="67">
        <v>30</v>
      </c>
      <c r="K57" s="66">
        <v>11</v>
      </c>
      <c r="L57" s="12">
        <v>6</v>
      </c>
      <c r="M57" s="67">
        <v>5</v>
      </c>
      <c r="N57" s="77">
        <v>7</v>
      </c>
      <c r="O57" s="36">
        <v>3</v>
      </c>
      <c r="P57" s="13">
        <v>4</v>
      </c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146</v>
      </c>
      <c r="F58" s="12">
        <v>77</v>
      </c>
      <c r="G58" s="71">
        <v>69</v>
      </c>
      <c r="H58" s="70">
        <v>178</v>
      </c>
      <c r="I58" s="18">
        <v>89</v>
      </c>
      <c r="J58" s="67">
        <v>89</v>
      </c>
      <c r="K58" s="66">
        <v>30</v>
      </c>
      <c r="L58" s="12">
        <v>16</v>
      </c>
      <c r="M58" s="67">
        <v>14</v>
      </c>
      <c r="N58" s="77">
        <v>37</v>
      </c>
      <c r="O58" s="36">
        <v>5</v>
      </c>
      <c r="P58" s="13">
        <v>32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</row>
    <row r="59" spans="1:33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72</v>
      </c>
      <c r="F59" s="12">
        <v>38</v>
      </c>
      <c r="G59" s="71">
        <v>34</v>
      </c>
      <c r="H59" s="70">
        <v>88</v>
      </c>
      <c r="I59" s="18">
        <v>46</v>
      </c>
      <c r="J59" s="67">
        <v>43</v>
      </c>
      <c r="K59" s="66">
        <v>13</v>
      </c>
      <c r="L59" s="12">
        <v>7</v>
      </c>
      <c r="M59" s="67">
        <v>6</v>
      </c>
      <c r="N59" s="77">
        <v>19</v>
      </c>
      <c r="O59" s="36">
        <v>2</v>
      </c>
      <c r="P59" s="13">
        <v>17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</row>
    <row r="60" spans="1:33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412</v>
      </c>
      <c r="F60" s="12">
        <v>238</v>
      </c>
      <c r="G60" s="71">
        <v>174</v>
      </c>
      <c r="H60" s="70">
        <v>486</v>
      </c>
      <c r="I60" s="18">
        <v>243</v>
      </c>
      <c r="J60" s="67">
        <v>243</v>
      </c>
      <c r="K60" s="66">
        <v>104</v>
      </c>
      <c r="L60" s="12">
        <v>45</v>
      </c>
      <c r="M60" s="67">
        <v>59</v>
      </c>
      <c r="N60" s="77">
        <v>119</v>
      </c>
      <c r="O60" s="36">
        <v>21</v>
      </c>
      <c r="P60" s="13">
        <v>98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</row>
    <row r="61" spans="1:33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77</v>
      </c>
      <c r="F61" s="12">
        <v>40</v>
      </c>
      <c r="G61" s="71">
        <v>37</v>
      </c>
      <c r="H61" s="70">
        <v>97</v>
      </c>
      <c r="I61" s="18">
        <v>51</v>
      </c>
      <c r="J61" s="67">
        <v>46</v>
      </c>
      <c r="K61" s="66">
        <v>17</v>
      </c>
      <c r="L61" s="12">
        <v>7</v>
      </c>
      <c r="M61" s="67">
        <v>10</v>
      </c>
      <c r="N61" s="77">
        <v>51</v>
      </c>
      <c r="O61" s="36">
        <v>5</v>
      </c>
      <c r="P61" s="13">
        <v>46</v>
      </c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</row>
    <row r="62" spans="1:33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992</v>
      </c>
      <c r="F62" s="12">
        <v>557</v>
      </c>
      <c r="G62" s="71">
        <v>435</v>
      </c>
      <c r="H62" s="70">
        <v>1177</v>
      </c>
      <c r="I62" s="18">
        <v>585</v>
      </c>
      <c r="J62" s="67">
        <v>592</v>
      </c>
      <c r="K62" s="66">
        <v>252</v>
      </c>
      <c r="L62" s="12">
        <v>114</v>
      </c>
      <c r="M62" s="67">
        <v>138</v>
      </c>
      <c r="N62" s="77">
        <v>262</v>
      </c>
      <c r="O62" s="36">
        <v>52</v>
      </c>
      <c r="P62" s="13">
        <v>210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</row>
    <row r="63" spans="1:33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37</v>
      </c>
      <c r="F63" s="12">
        <v>24</v>
      </c>
      <c r="G63" s="71">
        <v>13</v>
      </c>
      <c r="H63" s="70">
        <v>32</v>
      </c>
      <c r="I63" s="18">
        <v>16</v>
      </c>
      <c r="J63" s="67">
        <v>16</v>
      </c>
      <c r="K63" s="66">
        <v>3</v>
      </c>
      <c r="L63" s="12">
        <v>2</v>
      </c>
      <c r="M63" s="67">
        <v>1</v>
      </c>
      <c r="N63" s="77">
        <v>13</v>
      </c>
      <c r="O63" s="36">
        <v>1</v>
      </c>
      <c r="P63" s="13">
        <v>12</v>
      </c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</row>
    <row r="64" spans="1:33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86</v>
      </c>
      <c r="F64" s="15">
        <v>58</v>
      </c>
      <c r="G64" s="127">
        <v>28</v>
      </c>
      <c r="H64" s="72">
        <v>99</v>
      </c>
      <c r="I64" s="21">
        <v>50</v>
      </c>
      <c r="J64" s="69">
        <v>49</v>
      </c>
      <c r="K64" s="68">
        <v>15</v>
      </c>
      <c r="L64" s="15">
        <v>9</v>
      </c>
      <c r="M64" s="69">
        <v>6</v>
      </c>
      <c r="N64" s="78">
        <v>15</v>
      </c>
      <c r="O64" s="37">
        <v>1</v>
      </c>
      <c r="P64" s="16">
        <v>14</v>
      </c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</row>
    <row r="65" spans="1:33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24</v>
      </c>
      <c r="F65" s="12">
        <v>12</v>
      </c>
      <c r="G65" s="67">
        <v>12</v>
      </c>
      <c r="H65" s="66">
        <v>15</v>
      </c>
      <c r="I65" s="12">
        <v>7</v>
      </c>
      <c r="J65" s="67">
        <v>8</v>
      </c>
      <c r="K65" s="66">
        <v>4</v>
      </c>
      <c r="L65" s="12">
        <v>1</v>
      </c>
      <c r="M65" s="67">
        <v>3</v>
      </c>
      <c r="N65" s="77">
        <v>12</v>
      </c>
      <c r="O65" s="36">
        <v>1</v>
      </c>
      <c r="P65" s="13">
        <v>11</v>
      </c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</row>
    <row r="66" spans="1:33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51</v>
      </c>
      <c r="F66" s="12">
        <v>28</v>
      </c>
      <c r="G66" s="71">
        <v>23</v>
      </c>
      <c r="H66" s="70">
        <v>57</v>
      </c>
      <c r="I66" s="18">
        <v>31</v>
      </c>
      <c r="J66" s="67">
        <v>26</v>
      </c>
      <c r="K66" s="66">
        <v>7</v>
      </c>
      <c r="L66" s="12">
        <v>3</v>
      </c>
      <c r="M66" s="67">
        <v>4</v>
      </c>
      <c r="N66" s="77">
        <v>9</v>
      </c>
      <c r="O66" s="36">
        <v>1</v>
      </c>
      <c r="P66" s="13">
        <v>8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</row>
    <row r="67" spans="1:33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37</v>
      </c>
      <c r="F67" s="12">
        <v>23</v>
      </c>
      <c r="G67" s="71">
        <v>14</v>
      </c>
      <c r="H67" s="70">
        <v>40</v>
      </c>
      <c r="I67" s="18">
        <v>19</v>
      </c>
      <c r="J67" s="67">
        <v>21</v>
      </c>
      <c r="K67" s="66">
        <v>9</v>
      </c>
      <c r="L67" s="12">
        <v>4</v>
      </c>
      <c r="M67" s="67">
        <v>5</v>
      </c>
      <c r="N67" s="77">
        <v>10</v>
      </c>
      <c r="O67" s="36">
        <v>3</v>
      </c>
      <c r="P67" s="13">
        <v>7</v>
      </c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</row>
    <row r="68" spans="1:33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116</v>
      </c>
      <c r="F68" s="12">
        <v>68</v>
      </c>
      <c r="G68" s="71">
        <v>48</v>
      </c>
      <c r="H68" s="70">
        <v>203</v>
      </c>
      <c r="I68" s="18">
        <v>100</v>
      </c>
      <c r="J68" s="67">
        <v>103</v>
      </c>
      <c r="K68" s="66">
        <v>30</v>
      </c>
      <c r="L68" s="12">
        <v>19</v>
      </c>
      <c r="M68" s="67">
        <v>11</v>
      </c>
      <c r="N68" s="77">
        <v>34</v>
      </c>
      <c r="O68" s="36">
        <v>6</v>
      </c>
      <c r="P68" s="13">
        <v>28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</row>
    <row r="69" spans="1:33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86</v>
      </c>
      <c r="F69" s="12">
        <v>48</v>
      </c>
      <c r="G69" s="71">
        <v>38</v>
      </c>
      <c r="H69" s="70">
        <v>105</v>
      </c>
      <c r="I69" s="18">
        <v>54</v>
      </c>
      <c r="J69" s="67">
        <v>51</v>
      </c>
      <c r="K69" s="66">
        <v>14</v>
      </c>
      <c r="L69" s="12">
        <v>8</v>
      </c>
      <c r="M69" s="67">
        <v>6</v>
      </c>
      <c r="N69" s="77">
        <v>14</v>
      </c>
      <c r="O69" s="36">
        <v>2</v>
      </c>
      <c r="P69" s="13">
        <v>12</v>
      </c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</row>
    <row r="70" spans="1:33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56</v>
      </c>
      <c r="F70" s="12">
        <v>40</v>
      </c>
      <c r="G70" s="71">
        <v>16</v>
      </c>
      <c r="H70" s="70">
        <v>84</v>
      </c>
      <c r="I70" s="18">
        <v>42</v>
      </c>
      <c r="J70" s="67">
        <v>42</v>
      </c>
      <c r="K70" s="66">
        <v>20</v>
      </c>
      <c r="L70" s="12">
        <v>12</v>
      </c>
      <c r="M70" s="67">
        <v>8</v>
      </c>
      <c r="N70" s="77">
        <v>19</v>
      </c>
      <c r="O70" s="36">
        <v>2</v>
      </c>
      <c r="P70" s="13">
        <v>17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</row>
    <row r="71" spans="1:33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77</v>
      </c>
      <c r="F71" s="12">
        <v>36</v>
      </c>
      <c r="G71" s="71">
        <v>41</v>
      </c>
      <c r="H71" s="70">
        <v>112</v>
      </c>
      <c r="I71" s="18">
        <v>56</v>
      </c>
      <c r="J71" s="67">
        <v>56</v>
      </c>
      <c r="K71" s="66">
        <v>11</v>
      </c>
      <c r="L71" s="12">
        <v>6</v>
      </c>
      <c r="M71" s="67">
        <v>5</v>
      </c>
      <c r="N71" s="77">
        <v>18</v>
      </c>
      <c r="O71" s="36">
        <v>2</v>
      </c>
      <c r="P71" s="13">
        <v>16</v>
      </c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</row>
    <row r="72" spans="1:33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1090</v>
      </c>
      <c r="F72" s="12">
        <v>613</v>
      </c>
      <c r="G72" s="71">
        <v>477</v>
      </c>
      <c r="H72" s="70">
        <v>1285</v>
      </c>
      <c r="I72" s="18">
        <v>634</v>
      </c>
      <c r="J72" s="67">
        <v>651</v>
      </c>
      <c r="K72" s="66">
        <v>232</v>
      </c>
      <c r="L72" s="12">
        <v>107</v>
      </c>
      <c r="M72" s="67">
        <v>125</v>
      </c>
      <c r="N72" s="77">
        <v>265</v>
      </c>
      <c r="O72" s="36">
        <v>47</v>
      </c>
      <c r="P72" s="13">
        <v>218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</row>
    <row r="73" spans="1:33" ht="13.5" thickBot="1" x14ac:dyDescent="0.25">
      <c r="A73" s="44" t="s">
        <v>69</v>
      </c>
      <c r="B73" s="58">
        <f t="shared" ref="B73:M73" si="4">SUM(B34:B72)</f>
        <v>21186</v>
      </c>
      <c r="C73" s="22">
        <f t="shared" si="4"/>
        <v>10510</v>
      </c>
      <c r="D73" s="59">
        <f t="shared" si="4"/>
        <v>10676</v>
      </c>
      <c r="E73" s="58">
        <f t="shared" si="4"/>
        <v>8114</v>
      </c>
      <c r="F73" s="22">
        <f t="shared" si="4"/>
        <v>4642</v>
      </c>
      <c r="G73" s="59">
        <f t="shared" si="4"/>
        <v>3299</v>
      </c>
      <c r="H73" s="73">
        <f t="shared" si="4"/>
        <v>9451</v>
      </c>
      <c r="I73" s="23">
        <f t="shared" si="4"/>
        <v>4715</v>
      </c>
      <c r="J73" s="74">
        <f t="shared" si="4"/>
        <v>4737</v>
      </c>
      <c r="K73" s="73">
        <f t="shared" si="4"/>
        <v>1703</v>
      </c>
      <c r="L73" s="23">
        <f t="shared" si="4"/>
        <v>827</v>
      </c>
      <c r="M73" s="74">
        <f t="shared" si="4"/>
        <v>876</v>
      </c>
      <c r="N73" s="48">
        <f t="shared" ref="N73:O73" si="5">SUM(N34:N72)</f>
        <v>1903</v>
      </c>
      <c r="O73" s="23">
        <f t="shared" si="5"/>
        <v>319</v>
      </c>
      <c r="P73" s="24">
        <f>SUM(P34:P72)</f>
        <v>1584</v>
      </c>
    </row>
    <row r="74" spans="1:33" s="1" customFormat="1" ht="13.5" thickBot="1" x14ac:dyDescent="0.25">
      <c r="A74" s="45" t="s">
        <v>70</v>
      </c>
      <c r="B74" s="60">
        <f t="shared" ref="B74:P74" si="6">B6+B32+B73</f>
        <v>31591</v>
      </c>
      <c r="C74" s="25">
        <f t="shared" si="6"/>
        <v>15667</v>
      </c>
      <c r="D74" s="61">
        <f t="shared" si="6"/>
        <v>15924</v>
      </c>
      <c r="E74" s="60">
        <f t="shared" si="6"/>
        <v>12003</v>
      </c>
      <c r="F74" s="25">
        <f t="shared" si="6"/>
        <v>6876</v>
      </c>
      <c r="G74" s="61">
        <f t="shared" si="6"/>
        <v>4955</v>
      </c>
      <c r="H74" s="60">
        <f t="shared" si="6"/>
        <v>14291</v>
      </c>
      <c r="I74" s="25">
        <f t="shared" si="6"/>
        <v>7150</v>
      </c>
      <c r="J74" s="61">
        <f t="shared" si="6"/>
        <v>7142</v>
      </c>
      <c r="K74" s="60">
        <f t="shared" si="6"/>
        <v>2390</v>
      </c>
      <c r="L74" s="25">
        <f t="shared" si="6"/>
        <v>1154</v>
      </c>
      <c r="M74" s="61">
        <f t="shared" si="6"/>
        <v>1236</v>
      </c>
      <c r="N74" s="49">
        <f t="shared" si="6"/>
        <v>2866</v>
      </c>
      <c r="O74" s="25">
        <f t="shared" si="6"/>
        <v>464</v>
      </c>
      <c r="P74" s="26">
        <f t="shared" si="6"/>
        <v>2402</v>
      </c>
    </row>
    <row r="76" spans="1:33" x14ac:dyDescent="0.2">
      <c r="A76" s="27" t="s">
        <v>186</v>
      </c>
      <c r="N76" s="29"/>
      <c r="O76" s="29"/>
    </row>
    <row r="77" spans="1:33" ht="15" x14ac:dyDescent="0.25">
      <c r="A77" s="159" t="s">
        <v>187</v>
      </c>
      <c r="N77" s="29"/>
      <c r="O77" s="29"/>
    </row>
    <row r="78" spans="1:33" x14ac:dyDescent="0.2">
      <c r="A78" s="31"/>
    </row>
  </sheetData>
  <mergeCells count="5">
    <mergeCell ref="N2:P2"/>
    <mergeCell ref="B2:D2"/>
    <mergeCell ref="E2:G2"/>
    <mergeCell ref="H2:J2"/>
    <mergeCell ref="K2:M2"/>
  </mergeCells>
  <hyperlinks>
    <hyperlink ref="A77" r:id="rId1"/>
  </hyperlink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C78"/>
  <sheetViews>
    <sheetView zoomScaleNormal="100" workbookViewId="0">
      <pane ySplit="3" topLeftCell="A61" activePane="bottomLeft" state="frozen"/>
      <selection pane="bottomLeft" activeCell="P63" sqref="P63"/>
    </sheetView>
  </sheetViews>
  <sheetFormatPr defaultRowHeight="12.75" x14ac:dyDescent="0.2"/>
  <cols>
    <col min="1" max="1" width="19.140625" style="32" customWidth="1"/>
    <col min="2" max="2" width="10" style="28" bestFit="1" customWidth="1"/>
    <col min="3" max="3" width="6.5703125" style="28" bestFit="1" customWidth="1"/>
    <col min="4" max="4" width="7.5703125" style="29" bestFit="1" customWidth="1"/>
    <col min="5" max="5" width="7.85546875" style="29" bestFit="1" customWidth="1"/>
    <col min="6" max="6" width="8.28515625" style="29" bestFit="1" customWidth="1"/>
    <col min="7" max="7" width="7.85546875" style="29" customWidth="1"/>
    <col min="8" max="8" width="12.28515625" style="28" bestFit="1" customWidth="1"/>
    <col min="9" max="9" width="10" style="28" bestFit="1" customWidth="1"/>
    <col min="10" max="10" width="14.28515625" style="28" bestFit="1" customWidth="1"/>
    <col min="11" max="21" width="5.42578125" style="8" bestFit="1" customWidth="1"/>
    <col min="22" max="16384" width="9.140625" style="8"/>
  </cols>
  <sheetData>
    <row r="1" spans="1:21" ht="13.5" thickBot="1" x14ac:dyDescent="0.25">
      <c r="A1" s="102" t="s">
        <v>176</v>
      </c>
      <c r="B1" s="33"/>
      <c r="C1" s="33"/>
      <c r="H1" s="33"/>
      <c r="I1" s="33"/>
      <c r="J1" s="33"/>
    </row>
    <row r="2" spans="1:21" ht="38.25" x14ac:dyDescent="0.2">
      <c r="A2" s="101"/>
      <c r="B2" s="128" t="s">
        <v>177</v>
      </c>
      <c r="C2" s="193" t="s">
        <v>178</v>
      </c>
      <c r="D2" s="191"/>
      <c r="E2" s="191"/>
      <c r="F2" s="191"/>
      <c r="G2" s="191"/>
      <c r="H2" s="128" t="s">
        <v>179</v>
      </c>
      <c r="I2" s="128" t="s">
        <v>180</v>
      </c>
      <c r="J2" s="142" t="s">
        <v>181</v>
      </c>
    </row>
    <row r="3" spans="1:21" s="1" customFormat="1" ht="51.75" thickBot="1" x14ac:dyDescent="0.25">
      <c r="A3" s="94" t="s">
        <v>0</v>
      </c>
      <c r="B3" s="95" t="s">
        <v>73</v>
      </c>
      <c r="C3" s="95" t="s">
        <v>73</v>
      </c>
      <c r="D3" s="96" t="s">
        <v>182</v>
      </c>
      <c r="E3" s="129" t="s">
        <v>183</v>
      </c>
      <c r="F3" s="129" t="s">
        <v>184</v>
      </c>
      <c r="G3" s="129" t="s">
        <v>185</v>
      </c>
      <c r="H3" s="95" t="s">
        <v>73</v>
      </c>
      <c r="I3" s="95" t="s">
        <v>73</v>
      </c>
      <c r="J3" s="143" t="s">
        <v>73</v>
      </c>
    </row>
    <row r="4" spans="1:21" s="1" customFormat="1" x14ac:dyDescent="0.2">
      <c r="A4" s="83" t="s">
        <v>1</v>
      </c>
      <c r="B4" s="84"/>
      <c r="C4" s="84"/>
      <c r="D4" s="85"/>
      <c r="E4" s="130"/>
      <c r="F4" s="130"/>
      <c r="G4" s="130"/>
      <c r="H4" s="84"/>
      <c r="I4" s="84"/>
      <c r="J4" s="144"/>
    </row>
    <row r="5" spans="1:21" s="1" customFormat="1" x14ac:dyDescent="0.2">
      <c r="A5" s="39" t="s">
        <v>2</v>
      </c>
      <c r="B5" s="64">
        <v>265</v>
      </c>
      <c r="C5" s="64">
        <v>173</v>
      </c>
      <c r="D5" s="5">
        <v>89</v>
      </c>
      <c r="E5" s="35">
        <v>49</v>
      </c>
      <c r="F5" s="35">
        <v>13</v>
      </c>
      <c r="G5" s="35">
        <v>22</v>
      </c>
      <c r="H5" s="64">
        <v>3</v>
      </c>
      <c r="I5" s="64">
        <v>85</v>
      </c>
      <c r="J5" s="145">
        <v>4</v>
      </c>
      <c r="K5" s="7"/>
      <c r="L5" s="7"/>
      <c r="M5" s="7"/>
      <c r="N5" s="7"/>
      <c r="O5" s="7"/>
      <c r="P5" s="7"/>
      <c r="Q5" s="7"/>
      <c r="R5" s="7"/>
      <c r="S5" s="7"/>
      <c r="T5" s="7"/>
      <c r="U5" s="8"/>
    </row>
    <row r="6" spans="1:21" s="1" customFormat="1" x14ac:dyDescent="0.2">
      <c r="A6" s="40" t="s">
        <v>3</v>
      </c>
      <c r="B6" s="52">
        <f t="shared" ref="B6:J6" si="0">SUM(B5)</f>
        <v>265</v>
      </c>
      <c r="C6" s="52">
        <f t="shared" si="0"/>
        <v>173</v>
      </c>
      <c r="D6" s="9">
        <f t="shared" si="0"/>
        <v>89</v>
      </c>
      <c r="E6" s="131">
        <f t="shared" si="0"/>
        <v>49</v>
      </c>
      <c r="F6" s="131">
        <f t="shared" si="0"/>
        <v>13</v>
      </c>
      <c r="G6" s="131">
        <f t="shared" si="0"/>
        <v>22</v>
      </c>
      <c r="H6" s="52">
        <f t="shared" si="0"/>
        <v>3</v>
      </c>
      <c r="I6" s="52">
        <f t="shared" si="0"/>
        <v>85</v>
      </c>
      <c r="J6" s="146">
        <f t="shared" si="0"/>
        <v>4</v>
      </c>
      <c r="K6" s="7"/>
      <c r="L6" s="7"/>
      <c r="M6" s="7"/>
      <c r="N6" s="7"/>
      <c r="O6" s="7"/>
      <c r="P6" s="7"/>
      <c r="Q6" s="7"/>
      <c r="R6" s="7"/>
      <c r="S6" s="7"/>
      <c r="T6" s="7"/>
      <c r="U6" s="8"/>
    </row>
    <row r="7" spans="1:21" s="1" customFormat="1" x14ac:dyDescent="0.2">
      <c r="A7" s="38" t="s">
        <v>4</v>
      </c>
      <c r="B7" s="50"/>
      <c r="C7" s="50"/>
      <c r="D7" s="2"/>
      <c r="E7" s="132"/>
      <c r="F7" s="132"/>
      <c r="G7" s="132"/>
      <c r="H7" s="50"/>
      <c r="I7" s="50"/>
      <c r="J7" s="147"/>
    </row>
    <row r="8" spans="1:21" x14ac:dyDescent="0.2">
      <c r="A8" s="42" t="s">
        <v>5</v>
      </c>
      <c r="B8" s="104">
        <v>69</v>
      </c>
      <c r="C8" s="104">
        <v>42</v>
      </c>
      <c r="D8" s="103">
        <v>26</v>
      </c>
      <c r="E8" s="133">
        <v>9</v>
      </c>
      <c r="F8" s="133">
        <v>4</v>
      </c>
      <c r="G8" s="133">
        <v>3</v>
      </c>
      <c r="H8" s="104">
        <v>0</v>
      </c>
      <c r="I8" s="104">
        <v>25</v>
      </c>
      <c r="J8" s="148">
        <v>2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s="157" customFormat="1" x14ac:dyDescent="0.2">
      <c r="A9" s="42" t="s">
        <v>6</v>
      </c>
      <c r="B9" s="70">
        <v>80</v>
      </c>
      <c r="C9" s="70">
        <v>53</v>
      </c>
      <c r="D9" s="12">
        <v>25</v>
      </c>
      <c r="E9" s="36">
        <v>16</v>
      </c>
      <c r="F9" s="36">
        <v>5</v>
      </c>
      <c r="G9" s="36">
        <v>7</v>
      </c>
      <c r="H9" s="70">
        <v>1</v>
      </c>
      <c r="I9" s="70">
        <v>24</v>
      </c>
      <c r="J9" s="151">
        <v>2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</row>
    <row r="10" spans="1:21" s="157" customFormat="1" x14ac:dyDescent="0.2">
      <c r="A10" s="158" t="s">
        <v>7</v>
      </c>
      <c r="B10" s="66">
        <v>116</v>
      </c>
      <c r="C10" s="66">
        <v>80</v>
      </c>
      <c r="D10" s="12">
        <v>39</v>
      </c>
      <c r="E10" s="36">
        <v>32</v>
      </c>
      <c r="F10" s="36">
        <v>7</v>
      </c>
      <c r="G10" s="36">
        <v>2</v>
      </c>
      <c r="H10" s="66">
        <v>3</v>
      </c>
      <c r="I10" s="66">
        <v>31</v>
      </c>
      <c r="J10" s="152">
        <v>2</v>
      </c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</row>
    <row r="11" spans="1:21" s="157" customFormat="1" x14ac:dyDescent="0.2">
      <c r="A11" s="42" t="s">
        <v>8</v>
      </c>
      <c r="B11" s="66">
        <v>53</v>
      </c>
      <c r="C11" s="66">
        <v>32</v>
      </c>
      <c r="D11" s="12">
        <v>20</v>
      </c>
      <c r="E11" s="36">
        <v>6</v>
      </c>
      <c r="F11" s="36">
        <v>5</v>
      </c>
      <c r="G11" s="36">
        <v>1</v>
      </c>
      <c r="H11" s="66">
        <v>0</v>
      </c>
      <c r="I11" s="66">
        <v>18</v>
      </c>
      <c r="J11" s="152">
        <v>3</v>
      </c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</row>
    <row r="12" spans="1:21" s="157" customFormat="1" x14ac:dyDescent="0.2">
      <c r="A12" s="158" t="s">
        <v>9</v>
      </c>
      <c r="B12" s="70">
        <v>27</v>
      </c>
      <c r="C12" s="70">
        <v>20</v>
      </c>
      <c r="D12" s="12">
        <v>9</v>
      </c>
      <c r="E12" s="36">
        <v>9</v>
      </c>
      <c r="F12" s="36">
        <v>2</v>
      </c>
      <c r="G12" s="36">
        <v>0</v>
      </c>
      <c r="H12" s="70">
        <v>0</v>
      </c>
      <c r="I12" s="70">
        <v>6</v>
      </c>
      <c r="J12" s="151">
        <v>1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</row>
    <row r="13" spans="1:21" s="157" customFormat="1" x14ac:dyDescent="0.2">
      <c r="A13" s="42" t="s">
        <v>10</v>
      </c>
      <c r="B13" s="70">
        <v>20</v>
      </c>
      <c r="C13" s="70">
        <v>13</v>
      </c>
      <c r="D13" s="12">
        <v>9</v>
      </c>
      <c r="E13" s="36">
        <v>4</v>
      </c>
      <c r="F13" s="36">
        <v>0</v>
      </c>
      <c r="G13" s="36">
        <v>0</v>
      </c>
      <c r="H13" s="70">
        <v>1</v>
      </c>
      <c r="I13" s="70">
        <v>5</v>
      </c>
      <c r="J13" s="151">
        <v>1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</row>
    <row r="14" spans="1:21" s="157" customFormat="1" x14ac:dyDescent="0.2">
      <c r="A14" s="158" t="s">
        <v>11</v>
      </c>
      <c r="B14" s="66">
        <v>21</v>
      </c>
      <c r="C14" s="66">
        <v>14</v>
      </c>
      <c r="D14" s="12">
        <v>8</v>
      </c>
      <c r="E14" s="36">
        <v>5</v>
      </c>
      <c r="F14" s="36">
        <v>0</v>
      </c>
      <c r="G14" s="36">
        <v>1</v>
      </c>
      <c r="H14" s="66">
        <v>0</v>
      </c>
      <c r="I14" s="66">
        <v>6</v>
      </c>
      <c r="J14" s="152">
        <v>1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</row>
    <row r="15" spans="1:21" s="157" customFormat="1" x14ac:dyDescent="0.2">
      <c r="A15" s="42" t="s">
        <v>12</v>
      </c>
      <c r="B15" s="66">
        <v>95</v>
      </c>
      <c r="C15" s="66">
        <v>68</v>
      </c>
      <c r="D15" s="12">
        <v>40</v>
      </c>
      <c r="E15" s="36">
        <v>19</v>
      </c>
      <c r="F15" s="36">
        <v>5</v>
      </c>
      <c r="G15" s="36">
        <v>4</v>
      </c>
      <c r="H15" s="66">
        <v>1</v>
      </c>
      <c r="I15" s="66">
        <v>23</v>
      </c>
      <c r="J15" s="152">
        <v>3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</row>
    <row r="16" spans="1:21" s="157" customFormat="1" x14ac:dyDescent="0.2">
      <c r="A16" s="158" t="s">
        <v>13</v>
      </c>
      <c r="B16" s="66">
        <v>25</v>
      </c>
      <c r="C16" s="66">
        <v>15</v>
      </c>
      <c r="D16" s="12">
        <v>7</v>
      </c>
      <c r="E16" s="36">
        <v>7</v>
      </c>
      <c r="F16" s="36">
        <v>1</v>
      </c>
      <c r="G16" s="36">
        <v>0</v>
      </c>
      <c r="H16" s="66">
        <v>2</v>
      </c>
      <c r="I16" s="66">
        <v>8</v>
      </c>
      <c r="J16" s="152">
        <v>0</v>
      </c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</row>
    <row r="17" spans="1:21" s="157" customFormat="1" x14ac:dyDescent="0.2">
      <c r="A17" s="42" t="s">
        <v>14</v>
      </c>
      <c r="B17" s="66">
        <v>376</v>
      </c>
      <c r="C17" s="66">
        <v>270</v>
      </c>
      <c r="D17" s="12">
        <v>133</v>
      </c>
      <c r="E17" s="36">
        <v>98</v>
      </c>
      <c r="F17" s="36">
        <v>20</v>
      </c>
      <c r="G17" s="36">
        <v>19</v>
      </c>
      <c r="H17" s="66">
        <v>14</v>
      </c>
      <c r="I17" s="66">
        <v>79</v>
      </c>
      <c r="J17" s="152">
        <v>13</v>
      </c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</row>
    <row r="18" spans="1:21" s="157" customFormat="1" x14ac:dyDescent="0.2">
      <c r="A18" s="42" t="s">
        <v>123</v>
      </c>
      <c r="B18" s="66">
        <v>47</v>
      </c>
      <c r="C18" s="66">
        <v>32</v>
      </c>
      <c r="D18" s="12">
        <v>19</v>
      </c>
      <c r="E18" s="36">
        <v>8</v>
      </c>
      <c r="F18" s="36">
        <v>3</v>
      </c>
      <c r="G18" s="36">
        <v>2</v>
      </c>
      <c r="H18" s="66">
        <v>1</v>
      </c>
      <c r="I18" s="66">
        <v>14</v>
      </c>
      <c r="J18" s="152">
        <v>0</v>
      </c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</row>
    <row r="19" spans="1:21" s="157" customFormat="1" x14ac:dyDescent="0.2">
      <c r="A19" s="42" t="s">
        <v>15</v>
      </c>
      <c r="B19" s="66">
        <v>305</v>
      </c>
      <c r="C19" s="66">
        <v>195</v>
      </c>
      <c r="D19" s="12">
        <v>103</v>
      </c>
      <c r="E19" s="36">
        <v>61</v>
      </c>
      <c r="F19" s="36">
        <v>18</v>
      </c>
      <c r="G19" s="36">
        <v>13</v>
      </c>
      <c r="H19" s="66">
        <v>16</v>
      </c>
      <c r="I19" s="66">
        <v>87</v>
      </c>
      <c r="J19" s="152">
        <v>7</v>
      </c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</row>
    <row r="20" spans="1:21" s="157" customFormat="1" x14ac:dyDescent="0.2">
      <c r="A20" s="42" t="s">
        <v>16</v>
      </c>
      <c r="B20" s="66">
        <v>2001</v>
      </c>
      <c r="C20" s="66">
        <v>1334</v>
      </c>
      <c r="D20" s="12">
        <v>670</v>
      </c>
      <c r="E20" s="36">
        <v>436</v>
      </c>
      <c r="F20" s="36">
        <v>126</v>
      </c>
      <c r="G20" s="36">
        <v>102</v>
      </c>
      <c r="H20" s="66">
        <v>28</v>
      </c>
      <c r="I20" s="66">
        <v>582</v>
      </c>
      <c r="J20" s="152">
        <v>57</v>
      </c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</row>
    <row r="21" spans="1:21" s="157" customFormat="1" x14ac:dyDescent="0.2">
      <c r="A21" s="42" t="s">
        <v>17</v>
      </c>
      <c r="B21" s="66">
        <v>86</v>
      </c>
      <c r="C21" s="66">
        <v>58</v>
      </c>
      <c r="D21" s="12">
        <v>24</v>
      </c>
      <c r="E21" s="36">
        <v>19</v>
      </c>
      <c r="F21" s="36">
        <v>9</v>
      </c>
      <c r="G21" s="36">
        <v>6</v>
      </c>
      <c r="H21" s="66">
        <v>1</v>
      </c>
      <c r="I21" s="66">
        <v>21</v>
      </c>
      <c r="J21" s="152">
        <v>6</v>
      </c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</row>
    <row r="22" spans="1:21" s="157" customFormat="1" x14ac:dyDescent="0.2">
      <c r="A22" s="42" t="s">
        <v>18</v>
      </c>
      <c r="B22" s="70">
        <v>47</v>
      </c>
      <c r="C22" s="70">
        <v>35</v>
      </c>
      <c r="D22" s="12">
        <v>15</v>
      </c>
      <c r="E22" s="36">
        <v>15</v>
      </c>
      <c r="F22" s="36">
        <v>2</v>
      </c>
      <c r="G22" s="36">
        <v>3</v>
      </c>
      <c r="H22" s="70">
        <v>1</v>
      </c>
      <c r="I22" s="70">
        <v>11</v>
      </c>
      <c r="J22" s="151">
        <v>0</v>
      </c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</row>
    <row r="23" spans="1:21" s="157" customFormat="1" x14ac:dyDescent="0.2">
      <c r="A23" s="42" t="s">
        <v>19</v>
      </c>
      <c r="B23" s="66">
        <v>57</v>
      </c>
      <c r="C23" s="66">
        <v>40</v>
      </c>
      <c r="D23" s="12">
        <v>24</v>
      </c>
      <c r="E23" s="36">
        <v>11</v>
      </c>
      <c r="F23" s="36">
        <v>1</v>
      </c>
      <c r="G23" s="36">
        <v>4</v>
      </c>
      <c r="H23" s="66">
        <v>3</v>
      </c>
      <c r="I23" s="66">
        <v>12</v>
      </c>
      <c r="J23" s="152">
        <v>2</v>
      </c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</row>
    <row r="24" spans="1:21" s="157" customFormat="1" x14ac:dyDescent="0.2">
      <c r="A24" s="158" t="s">
        <v>20</v>
      </c>
      <c r="B24" s="70">
        <v>29</v>
      </c>
      <c r="C24" s="70">
        <v>9</v>
      </c>
      <c r="D24" s="12">
        <v>4</v>
      </c>
      <c r="E24" s="36">
        <v>2</v>
      </c>
      <c r="F24" s="36">
        <v>1</v>
      </c>
      <c r="G24" s="36">
        <v>2</v>
      </c>
      <c r="H24" s="70">
        <v>2</v>
      </c>
      <c r="I24" s="70">
        <v>15</v>
      </c>
      <c r="J24" s="151">
        <v>3</v>
      </c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</row>
    <row r="25" spans="1:21" s="157" customFormat="1" x14ac:dyDescent="0.2">
      <c r="A25" s="158" t="s">
        <v>21</v>
      </c>
      <c r="B25" s="70">
        <v>40</v>
      </c>
      <c r="C25" s="70">
        <v>27</v>
      </c>
      <c r="D25" s="12">
        <v>12</v>
      </c>
      <c r="E25" s="36">
        <v>10</v>
      </c>
      <c r="F25" s="36">
        <v>4</v>
      </c>
      <c r="G25" s="36">
        <v>1</v>
      </c>
      <c r="H25" s="70">
        <v>1</v>
      </c>
      <c r="I25" s="70">
        <v>11</v>
      </c>
      <c r="J25" s="151">
        <v>1</v>
      </c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</row>
    <row r="26" spans="1:21" s="157" customFormat="1" x14ac:dyDescent="0.2">
      <c r="A26" s="158" t="s">
        <v>22</v>
      </c>
      <c r="B26" s="70">
        <v>106</v>
      </c>
      <c r="C26" s="70">
        <v>76</v>
      </c>
      <c r="D26" s="12">
        <v>45</v>
      </c>
      <c r="E26" s="36">
        <v>20</v>
      </c>
      <c r="F26" s="36">
        <v>7</v>
      </c>
      <c r="G26" s="36">
        <v>4</v>
      </c>
      <c r="H26" s="70">
        <v>5</v>
      </c>
      <c r="I26" s="70">
        <v>25</v>
      </c>
      <c r="J26" s="151">
        <v>0</v>
      </c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</row>
    <row r="27" spans="1:21" s="157" customFormat="1" x14ac:dyDescent="0.2">
      <c r="A27" s="42" t="s">
        <v>23</v>
      </c>
      <c r="B27" s="66">
        <v>48</v>
      </c>
      <c r="C27" s="66">
        <v>32</v>
      </c>
      <c r="D27" s="12">
        <v>13</v>
      </c>
      <c r="E27" s="36">
        <v>13</v>
      </c>
      <c r="F27" s="36">
        <v>4</v>
      </c>
      <c r="G27" s="36">
        <v>2</v>
      </c>
      <c r="H27" s="66">
        <v>3</v>
      </c>
      <c r="I27" s="66">
        <v>13</v>
      </c>
      <c r="J27" s="152">
        <v>0</v>
      </c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</row>
    <row r="28" spans="1:21" s="157" customFormat="1" x14ac:dyDescent="0.2">
      <c r="A28" s="42" t="s">
        <v>24</v>
      </c>
      <c r="B28" s="66">
        <v>78</v>
      </c>
      <c r="C28" s="66">
        <v>40</v>
      </c>
      <c r="D28" s="12">
        <v>21</v>
      </c>
      <c r="E28" s="36">
        <v>8</v>
      </c>
      <c r="F28" s="36">
        <v>8</v>
      </c>
      <c r="G28" s="36">
        <v>3</v>
      </c>
      <c r="H28" s="66">
        <v>3</v>
      </c>
      <c r="I28" s="66">
        <v>34</v>
      </c>
      <c r="J28" s="152">
        <v>1</v>
      </c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</row>
    <row r="29" spans="1:21" s="157" customFormat="1" x14ac:dyDescent="0.2">
      <c r="A29" s="158" t="s">
        <v>25</v>
      </c>
      <c r="B29" s="66">
        <v>9</v>
      </c>
      <c r="C29" s="66">
        <v>6</v>
      </c>
      <c r="D29" s="12">
        <v>6</v>
      </c>
      <c r="E29" s="36">
        <v>0</v>
      </c>
      <c r="F29" s="36">
        <v>0</v>
      </c>
      <c r="G29" s="36">
        <v>0</v>
      </c>
      <c r="H29" s="66">
        <v>0</v>
      </c>
      <c r="I29" s="66">
        <v>3</v>
      </c>
      <c r="J29" s="152">
        <v>0</v>
      </c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</row>
    <row r="30" spans="1:21" s="157" customFormat="1" x14ac:dyDescent="0.2">
      <c r="A30" s="158" t="s">
        <v>26</v>
      </c>
      <c r="B30" s="70">
        <v>48</v>
      </c>
      <c r="C30" s="70">
        <v>26</v>
      </c>
      <c r="D30" s="12">
        <v>16</v>
      </c>
      <c r="E30" s="36">
        <v>4</v>
      </c>
      <c r="F30" s="36">
        <v>4</v>
      </c>
      <c r="G30" s="36">
        <v>2</v>
      </c>
      <c r="H30" s="70">
        <v>3</v>
      </c>
      <c r="I30" s="70">
        <v>16</v>
      </c>
      <c r="J30" s="151">
        <v>3</v>
      </c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</row>
    <row r="31" spans="1:21" s="157" customFormat="1" x14ac:dyDescent="0.2">
      <c r="A31" s="158" t="s">
        <v>27</v>
      </c>
      <c r="B31" s="70">
        <v>14</v>
      </c>
      <c r="C31" s="70">
        <v>8</v>
      </c>
      <c r="D31" s="12">
        <v>2</v>
      </c>
      <c r="E31" s="36">
        <v>4</v>
      </c>
      <c r="F31" s="36">
        <v>1</v>
      </c>
      <c r="G31" s="36">
        <v>1</v>
      </c>
      <c r="H31" s="70">
        <v>1</v>
      </c>
      <c r="I31" s="70">
        <v>4</v>
      </c>
      <c r="J31" s="151">
        <v>1</v>
      </c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</row>
    <row r="32" spans="1:21" x14ac:dyDescent="0.2">
      <c r="A32" s="40" t="s">
        <v>28</v>
      </c>
      <c r="B32" s="56">
        <f t="shared" ref="B32:F32" si="1">SUM(B8:B31)</f>
        <v>3797</v>
      </c>
      <c r="C32" s="56">
        <f t="shared" si="1"/>
        <v>2525</v>
      </c>
      <c r="D32" s="19">
        <f>SUM(D8:D31)</f>
        <v>1290</v>
      </c>
      <c r="E32" s="19">
        <f t="shared" si="1"/>
        <v>816</v>
      </c>
      <c r="F32" s="19">
        <f t="shared" si="1"/>
        <v>237</v>
      </c>
      <c r="G32" s="134">
        <f>SUM(G8:G31)</f>
        <v>182</v>
      </c>
      <c r="H32" s="56">
        <f t="shared" ref="H32:J32" si="2">SUM(H8:H31)</f>
        <v>90</v>
      </c>
      <c r="I32" s="56">
        <f t="shared" si="2"/>
        <v>1073</v>
      </c>
      <c r="J32" s="149">
        <f t="shared" si="2"/>
        <v>109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s="1" customFormat="1" x14ac:dyDescent="0.2">
      <c r="A33" s="38" t="s">
        <v>29</v>
      </c>
      <c r="B33" s="120"/>
      <c r="C33" s="120"/>
      <c r="D33" s="119"/>
      <c r="E33" s="135"/>
      <c r="F33" s="135"/>
      <c r="G33" s="135"/>
      <c r="H33" s="120"/>
      <c r="I33" s="120"/>
      <c r="J33" s="150"/>
    </row>
    <row r="34" spans="1:21" x14ac:dyDescent="0.2">
      <c r="A34" s="39" t="s">
        <v>30</v>
      </c>
      <c r="B34" s="70">
        <v>30</v>
      </c>
      <c r="C34" s="70">
        <v>18</v>
      </c>
      <c r="D34" s="12">
        <v>10</v>
      </c>
      <c r="E34" s="36">
        <v>7</v>
      </c>
      <c r="F34" s="36">
        <v>0</v>
      </c>
      <c r="G34" s="36">
        <v>1</v>
      </c>
      <c r="H34" s="70">
        <v>2</v>
      </c>
      <c r="I34" s="70">
        <v>7</v>
      </c>
      <c r="J34" s="151">
        <v>3</v>
      </c>
    </row>
    <row r="35" spans="1:21" x14ac:dyDescent="0.2">
      <c r="A35" s="39" t="s">
        <v>31</v>
      </c>
      <c r="B35" s="66">
        <v>17</v>
      </c>
      <c r="C35" s="66">
        <v>12</v>
      </c>
      <c r="D35" s="12">
        <v>3</v>
      </c>
      <c r="E35" s="36">
        <v>6</v>
      </c>
      <c r="F35" s="36">
        <v>1</v>
      </c>
      <c r="G35" s="36">
        <v>2</v>
      </c>
      <c r="H35" s="66">
        <v>1</v>
      </c>
      <c r="I35" s="66">
        <v>3</v>
      </c>
      <c r="J35" s="152">
        <v>1</v>
      </c>
    </row>
    <row r="36" spans="1:21" x14ac:dyDescent="0.2">
      <c r="A36" s="39" t="s">
        <v>32</v>
      </c>
      <c r="B36" s="66">
        <v>81</v>
      </c>
      <c r="C36" s="66">
        <v>58</v>
      </c>
      <c r="D36" s="12">
        <v>31</v>
      </c>
      <c r="E36" s="36">
        <v>18</v>
      </c>
      <c r="F36" s="36">
        <v>5</v>
      </c>
      <c r="G36" s="36">
        <v>4</v>
      </c>
      <c r="H36" s="66">
        <v>1</v>
      </c>
      <c r="I36" s="66">
        <v>19</v>
      </c>
      <c r="J36" s="152">
        <v>3</v>
      </c>
    </row>
    <row r="37" spans="1:21" x14ac:dyDescent="0.2">
      <c r="A37" s="39" t="s">
        <v>33</v>
      </c>
      <c r="B37" s="70">
        <v>23</v>
      </c>
      <c r="C37" s="70">
        <v>14</v>
      </c>
      <c r="D37" s="12">
        <v>9</v>
      </c>
      <c r="E37" s="36">
        <v>5</v>
      </c>
      <c r="F37" s="36">
        <v>0</v>
      </c>
      <c r="G37" s="36">
        <v>0</v>
      </c>
      <c r="H37" s="70">
        <v>2</v>
      </c>
      <c r="I37" s="70">
        <v>7</v>
      </c>
      <c r="J37" s="151">
        <v>0</v>
      </c>
    </row>
    <row r="38" spans="1:21" x14ac:dyDescent="0.2">
      <c r="A38" s="39" t="s">
        <v>34</v>
      </c>
      <c r="B38" s="70">
        <v>36</v>
      </c>
      <c r="C38" s="70">
        <v>28</v>
      </c>
      <c r="D38" s="12">
        <v>12</v>
      </c>
      <c r="E38" s="36">
        <v>13</v>
      </c>
      <c r="F38" s="36">
        <v>2</v>
      </c>
      <c r="G38" s="36">
        <v>1</v>
      </c>
      <c r="H38" s="70">
        <v>0</v>
      </c>
      <c r="I38" s="70">
        <v>7</v>
      </c>
      <c r="J38" s="151">
        <v>1</v>
      </c>
    </row>
    <row r="39" spans="1:21" x14ac:dyDescent="0.2">
      <c r="A39" s="42" t="s">
        <v>35</v>
      </c>
      <c r="B39" s="70">
        <v>247</v>
      </c>
      <c r="C39" s="70">
        <v>171</v>
      </c>
      <c r="D39" s="12">
        <v>95</v>
      </c>
      <c r="E39" s="36">
        <v>56</v>
      </c>
      <c r="F39" s="36">
        <v>12</v>
      </c>
      <c r="G39" s="36">
        <v>8</v>
      </c>
      <c r="H39" s="70">
        <v>4</v>
      </c>
      <c r="I39" s="70">
        <v>64</v>
      </c>
      <c r="J39" s="151">
        <v>8</v>
      </c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x14ac:dyDescent="0.2">
      <c r="A40" s="42" t="s">
        <v>36</v>
      </c>
      <c r="B40" s="70">
        <v>237</v>
      </c>
      <c r="C40" s="70">
        <v>143</v>
      </c>
      <c r="D40" s="12">
        <v>67</v>
      </c>
      <c r="E40" s="36">
        <v>50</v>
      </c>
      <c r="F40" s="36">
        <v>14</v>
      </c>
      <c r="G40" s="36">
        <v>12</v>
      </c>
      <c r="H40" s="70">
        <v>2</v>
      </c>
      <c r="I40" s="70">
        <v>81</v>
      </c>
      <c r="J40" s="151">
        <v>11</v>
      </c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x14ac:dyDescent="0.2">
      <c r="A41" s="39" t="s">
        <v>37</v>
      </c>
      <c r="B41" s="70">
        <v>44</v>
      </c>
      <c r="C41" s="70">
        <v>24</v>
      </c>
      <c r="D41" s="12">
        <v>13</v>
      </c>
      <c r="E41" s="36">
        <v>7</v>
      </c>
      <c r="F41" s="36">
        <v>3</v>
      </c>
      <c r="G41" s="36">
        <v>1</v>
      </c>
      <c r="H41" s="70">
        <v>2</v>
      </c>
      <c r="I41" s="70">
        <v>16</v>
      </c>
      <c r="J41" s="151">
        <v>2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2">
      <c r="A42" s="42" t="s">
        <v>38</v>
      </c>
      <c r="B42" s="66">
        <v>677</v>
      </c>
      <c r="C42" s="66">
        <v>432</v>
      </c>
      <c r="D42" s="12">
        <v>216</v>
      </c>
      <c r="E42" s="36">
        <v>138</v>
      </c>
      <c r="F42" s="36">
        <v>47</v>
      </c>
      <c r="G42" s="36">
        <v>31</v>
      </c>
      <c r="H42" s="66">
        <v>15</v>
      </c>
      <c r="I42" s="66">
        <v>215</v>
      </c>
      <c r="J42" s="152">
        <v>15</v>
      </c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x14ac:dyDescent="0.2">
      <c r="A43" s="39" t="s">
        <v>40</v>
      </c>
      <c r="B43" s="70">
        <v>37</v>
      </c>
      <c r="C43" s="70">
        <v>21</v>
      </c>
      <c r="D43" s="12">
        <v>13</v>
      </c>
      <c r="E43" s="36">
        <v>5</v>
      </c>
      <c r="F43" s="36">
        <v>1</v>
      </c>
      <c r="G43" s="36">
        <v>2</v>
      </c>
      <c r="H43" s="70">
        <v>0</v>
      </c>
      <c r="I43" s="70">
        <v>16</v>
      </c>
      <c r="J43" s="151">
        <v>0</v>
      </c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x14ac:dyDescent="0.2">
      <c r="A44" s="42" t="s">
        <v>41</v>
      </c>
      <c r="B44" s="70">
        <v>725</v>
      </c>
      <c r="C44" s="70">
        <v>470</v>
      </c>
      <c r="D44" s="12">
        <v>219</v>
      </c>
      <c r="E44" s="36">
        <v>163</v>
      </c>
      <c r="F44" s="36">
        <v>48</v>
      </c>
      <c r="G44" s="36">
        <v>40</v>
      </c>
      <c r="H44" s="70">
        <v>12</v>
      </c>
      <c r="I44" s="70">
        <v>212</v>
      </c>
      <c r="J44" s="151">
        <v>31</v>
      </c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x14ac:dyDescent="0.2">
      <c r="A45" s="39" t="s">
        <v>42</v>
      </c>
      <c r="B45" s="66">
        <v>125</v>
      </c>
      <c r="C45" s="66">
        <v>80</v>
      </c>
      <c r="D45" s="12">
        <v>36</v>
      </c>
      <c r="E45" s="36">
        <v>20</v>
      </c>
      <c r="F45" s="36">
        <v>18</v>
      </c>
      <c r="G45" s="36">
        <v>6</v>
      </c>
      <c r="H45" s="66">
        <v>2</v>
      </c>
      <c r="I45" s="66">
        <v>40</v>
      </c>
      <c r="J45" s="152">
        <v>3</v>
      </c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x14ac:dyDescent="0.2">
      <c r="A46" s="42" t="s">
        <v>43</v>
      </c>
      <c r="B46" s="66">
        <v>234</v>
      </c>
      <c r="C46" s="66">
        <v>155</v>
      </c>
      <c r="D46" s="12">
        <v>77</v>
      </c>
      <c r="E46" s="36">
        <v>51</v>
      </c>
      <c r="F46" s="36">
        <v>16</v>
      </c>
      <c r="G46" s="36">
        <v>11</v>
      </c>
      <c r="H46" s="66">
        <v>9</v>
      </c>
      <c r="I46" s="66">
        <v>60</v>
      </c>
      <c r="J46" s="152">
        <v>10</v>
      </c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x14ac:dyDescent="0.2">
      <c r="A47" s="42" t="s">
        <v>44</v>
      </c>
      <c r="B47" s="70">
        <v>14</v>
      </c>
      <c r="C47" s="70">
        <v>8</v>
      </c>
      <c r="D47" s="12">
        <v>6</v>
      </c>
      <c r="E47" s="36">
        <v>0</v>
      </c>
      <c r="F47" s="36">
        <v>2</v>
      </c>
      <c r="G47" s="36">
        <v>0</v>
      </c>
      <c r="H47" s="70">
        <v>0</v>
      </c>
      <c r="I47" s="70">
        <v>6</v>
      </c>
      <c r="J47" s="151">
        <v>0</v>
      </c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x14ac:dyDescent="0.2">
      <c r="A48" s="39" t="s">
        <v>45</v>
      </c>
      <c r="B48" s="70">
        <v>37</v>
      </c>
      <c r="C48" s="70">
        <v>20</v>
      </c>
      <c r="D48" s="12">
        <v>9</v>
      </c>
      <c r="E48" s="36">
        <v>7</v>
      </c>
      <c r="F48" s="36">
        <v>4</v>
      </c>
      <c r="G48" s="36">
        <v>0</v>
      </c>
      <c r="H48" s="70">
        <v>2</v>
      </c>
      <c r="I48" s="70">
        <v>13</v>
      </c>
      <c r="J48" s="151">
        <v>2</v>
      </c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">
      <c r="A49" s="42" t="s">
        <v>46</v>
      </c>
      <c r="B49" s="70">
        <v>1647</v>
      </c>
      <c r="C49" s="70">
        <v>1053</v>
      </c>
      <c r="D49" s="12">
        <v>515</v>
      </c>
      <c r="E49" s="36">
        <v>319</v>
      </c>
      <c r="F49" s="36">
        <v>118</v>
      </c>
      <c r="G49" s="36">
        <v>101</v>
      </c>
      <c r="H49" s="70">
        <v>23</v>
      </c>
      <c r="I49" s="70">
        <v>519</v>
      </c>
      <c r="J49" s="151">
        <v>52</v>
      </c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42" t="s">
        <v>47</v>
      </c>
      <c r="B50" s="70">
        <v>258</v>
      </c>
      <c r="C50" s="70">
        <v>180</v>
      </c>
      <c r="D50" s="12">
        <v>82</v>
      </c>
      <c r="E50" s="36">
        <v>75</v>
      </c>
      <c r="F50" s="36">
        <v>12</v>
      </c>
      <c r="G50" s="36">
        <v>11</v>
      </c>
      <c r="H50" s="70">
        <v>8</v>
      </c>
      <c r="I50" s="70">
        <v>61</v>
      </c>
      <c r="J50" s="151">
        <v>9</v>
      </c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">
      <c r="A51" s="39" t="s">
        <v>48</v>
      </c>
      <c r="B51" s="66">
        <v>86</v>
      </c>
      <c r="C51" s="66">
        <v>54</v>
      </c>
      <c r="D51" s="12">
        <v>29</v>
      </c>
      <c r="E51" s="36">
        <v>15</v>
      </c>
      <c r="F51" s="36">
        <v>6</v>
      </c>
      <c r="G51" s="36">
        <v>4</v>
      </c>
      <c r="H51" s="66">
        <v>7</v>
      </c>
      <c r="I51" s="66">
        <v>24</v>
      </c>
      <c r="J51" s="152">
        <v>1</v>
      </c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">
      <c r="A52" s="43" t="s">
        <v>49</v>
      </c>
      <c r="B52" s="70">
        <v>59</v>
      </c>
      <c r="C52" s="70">
        <v>32</v>
      </c>
      <c r="D52" s="12">
        <v>15</v>
      </c>
      <c r="E52" s="36">
        <v>9</v>
      </c>
      <c r="F52" s="36">
        <v>6</v>
      </c>
      <c r="G52" s="36">
        <v>2</v>
      </c>
      <c r="H52" s="70">
        <v>1</v>
      </c>
      <c r="I52" s="70">
        <v>24</v>
      </c>
      <c r="J52" s="151">
        <v>2</v>
      </c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">
      <c r="A53" s="39" t="s">
        <v>50</v>
      </c>
      <c r="B53" s="70">
        <v>38</v>
      </c>
      <c r="C53" s="70">
        <v>20</v>
      </c>
      <c r="D53" s="12">
        <v>11</v>
      </c>
      <c r="E53" s="36">
        <v>7</v>
      </c>
      <c r="F53" s="36">
        <v>2</v>
      </c>
      <c r="G53" s="36">
        <v>0</v>
      </c>
      <c r="H53" s="70">
        <v>1</v>
      </c>
      <c r="I53" s="70">
        <v>14</v>
      </c>
      <c r="J53" s="151">
        <v>3</v>
      </c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">
      <c r="A54" s="42" t="s">
        <v>51</v>
      </c>
      <c r="B54" s="70">
        <v>36</v>
      </c>
      <c r="C54" s="70">
        <v>17</v>
      </c>
      <c r="D54" s="12">
        <v>12</v>
      </c>
      <c r="E54" s="36">
        <v>2</v>
      </c>
      <c r="F54" s="36">
        <v>2</v>
      </c>
      <c r="G54" s="36">
        <v>1</v>
      </c>
      <c r="H54" s="70">
        <v>0</v>
      </c>
      <c r="I54" s="70">
        <v>19</v>
      </c>
      <c r="J54" s="151">
        <v>0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">
      <c r="A55" s="42" t="s">
        <v>52</v>
      </c>
      <c r="B55" s="70">
        <v>70</v>
      </c>
      <c r="C55" s="70">
        <v>49</v>
      </c>
      <c r="D55" s="12">
        <v>29</v>
      </c>
      <c r="E55" s="36">
        <v>14</v>
      </c>
      <c r="F55" s="36">
        <v>6</v>
      </c>
      <c r="G55" s="36">
        <v>0</v>
      </c>
      <c r="H55" s="70">
        <v>0</v>
      </c>
      <c r="I55" s="70">
        <v>19</v>
      </c>
      <c r="J55" s="151">
        <v>2</v>
      </c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">
      <c r="A56" s="42" t="s">
        <v>53</v>
      </c>
      <c r="B56" s="70">
        <v>21</v>
      </c>
      <c r="C56" s="70">
        <v>12</v>
      </c>
      <c r="D56" s="12">
        <v>5</v>
      </c>
      <c r="E56" s="36">
        <v>5</v>
      </c>
      <c r="F56" s="36">
        <v>0</v>
      </c>
      <c r="G56" s="36">
        <v>2</v>
      </c>
      <c r="H56" s="70">
        <v>0</v>
      </c>
      <c r="I56" s="70">
        <v>8</v>
      </c>
      <c r="J56" s="151">
        <v>1</v>
      </c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">
      <c r="A57" s="42" t="s">
        <v>54</v>
      </c>
      <c r="B57" s="70">
        <v>46</v>
      </c>
      <c r="C57" s="70">
        <v>28</v>
      </c>
      <c r="D57" s="12">
        <v>14</v>
      </c>
      <c r="E57" s="36">
        <v>11</v>
      </c>
      <c r="F57" s="36">
        <v>1</v>
      </c>
      <c r="G57" s="36">
        <v>2</v>
      </c>
      <c r="H57" s="70">
        <v>4</v>
      </c>
      <c r="I57" s="70">
        <v>13</v>
      </c>
      <c r="J57" s="151">
        <v>1</v>
      </c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">
      <c r="A58" s="42" t="s">
        <v>55</v>
      </c>
      <c r="B58" s="70">
        <v>153</v>
      </c>
      <c r="C58" s="70">
        <v>102</v>
      </c>
      <c r="D58" s="12">
        <v>54</v>
      </c>
      <c r="E58" s="36">
        <v>30</v>
      </c>
      <c r="F58" s="36">
        <v>8</v>
      </c>
      <c r="G58" s="36">
        <v>10</v>
      </c>
      <c r="H58" s="70">
        <v>3</v>
      </c>
      <c r="I58" s="70">
        <v>42</v>
      </c>
      <c r="J58" s="151">
        <v>6</v>
      </c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">
      <c r="A59" s="39" t="s">
        <v>56</v>
      </c>
      <c r="B59" s="70">
        <v>79</v>
      </c>
      <c r="C59" s="70">
        <v>57</v>
      </c>
      <c r="D59" s="12">
        <v>28</v>
      </c>
      <c r="E59" s="36">
        <v>19</v>
      </c>
      <c r="F59" s="36">
        <v>5</v>
      </c>
      <c r="G59" s="36">
        <v>5</v>
      </c>
      <c r="H59" s="70">
        <v>0</v>
      </c>
      <c r="I59" s="70">
        <v>20</v>
      </c>
      <c r="J59" s="151">
        <v>2</v>
      </c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">
      <c r="A60" s="42" t="s">
        <v>57</v>
      </c>
      <c r="B60" s="70">
        <v>426</v>
      </c>
      <c r="C60" s="70">
        <v>271</v>
      </c>
      <c r="D60" s="12">
        <v>140</v>
      </c>
      <c r="E60" s="36">
        <v>80</v>
      </c>
      <c r="F60" s="36">
        <v>28</v>
      </c>
      <c r="G60" s="36">
        <v>23</v>
      </c>
      <c r="H60" s="70">
        <v>11</v>
      </c>
      <c r="I60" s="70">
        <v>128</v>
      </c>
      <c r="J60" s="151">
        <v>16</v>
      </c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">
      <c r="A61" s="42" t="s">
        <v>58</v>
      </c>
      <c r="B61" s="70">
        <v>72</v>
      </c>
      <c r="C61" s="70">
        <v>52</v>
      </c>
      <c r="D61" s="12">
        <v>25</v>
      </c>
      <c r="E61" s="36">
        <v>19</v>
      </c>
      <c r="F61" s="36">
        <v>7</v>
      </c>
      <c r="G61" s="36">
        <v>1</v>
      </c>
      <c r="H61" s="70">
        <v>1</v>
      </c>
      <c r="I61" s="70">
        <v>17</v>
      </c>
      <c r="J61" s="151">
        <v>2</v>
      </c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">
      <c r="A62" s="42" t="s">
        <v>59</v>
      </c>
      <c r="B62" s="70">
        <v>1046</v>
      </c>
      <c r="C62" s="70">
        <v>685</v>
      </c>
      <c r="D62" s="12">
        <v>357</v>
      </c>
      <c r="E62" s="36">
        <v>215</v>
      </c>
      <c r="F62" s="36">
        <v>62</v>
      </c>
      <c r="G62" s="36">
        <v>51</v>
      </c>
      <c r="H62" s="70">
        <v>22</v>
      </c>
      <c r="I62" s="70">
        <v>310</v>
      </c>
      <c r="J62" s="151">
        <v>29</v>
      </c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">
      <c r="A63" s="39" t="s">
        <v>60</v>
      </c>
      <c r="B63" s="70">
        <v>33</v>
      </c>
      <c r="C63" s="70">
        <v>16</v>
      </c>
      <c r="D63" s="12">
        <v>8</v>
      </c>
      <c r="E63" s="36">
        <v>7</v>
      </c>
      <c r="F63" s="36">
        <v>1</v>
      </c>
      <c r="G63" s="36">
        <v>0</v>
      </c>
      <c r="H63" s="70">
        <v>1</v>
      </c>
      <c r="I63" s="70">
        <v>15</v>
      </c>
      <c r="J63" s="151">
        <v>1</v>
      </c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s="11" customFormat="1" x14ac:dyDescent="0.2">
      <c r="A64" s="41" t="s">
        <v>61</v>
      </c>
      <c r="B64" s="72">
        <v>69</v>
      </c>
      <c r="C64" s="72">
        <v>51</v>
      </c>
      <c r="D64" s="15">
        <v>22</v>
      </c>
      <c r="E64" s="37">
        <v>23</v>
      </c>
      <c r="F64" s="37">
        <v>2</v>
      </c>
      <c r="G64" s="37">
        <v>4</v>
      </c>
      <c r="H64" s="72">
        <v>4</v>
      </c>
      <c r="I64" s="72">
        <v>13</v>
      </c>
      <c r="J64" s="153">
        <v>1</v>
      </c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9" x14ac:dyDescent="0.2">
      <c r="A65" s="39" t="s">
        <v>62</v>
      </c>
      <c r="B65" s="70">
        <v>28</v>
      </c>
      <c r="C65" s="70">
        <v>8</v>
      </c>
      <c r="D65" s="12">
        <v>3</v>
      </c>
      <c r="E65" s="36">
        <v>3</v>
      </c>
      <c r="F65" s="36">
        <v>2</v>
      </c>
      <c r="G65" s="36">
        <v>0</v>
      </c>
      <c r="H65" s="70">
        <v>2</v>
      </c>
      <c r="I65" s="70">
        <v>16</v>
      </c>
      <c r="J65" s="151">
        <v>2</v>
      </c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9" x14ac:dyDescent="0.2">
      <c r="A66" s="39" t="s">
        <v>63</v>
      </c>
      <c r="B66" s="70">
        <v>46</v>
      </c>
      <c r="C66" s="70">
        <v>34</v>
      </c>
      <c r="D66" s="12">
        <v>12</v>
      </c>
      <c r="E66" s="36">
        <v>12</v>
      </c>
      <c r="F66" s="36">
        <v>5</v>
      </c>
      <c r="G66" s="36">
        <v>5</v>
      </c>
      <c r="H66" s="70">
        <v>1</v>
      </c>
      <c r="I66" s="70">
        <v>11</v>
      </c>
      <c r="J66" s="151">
        <v>0</v>
      </c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9" x14ac:dyDescent="0.2">
      <c r="A67" s="42" t="s">
        <v>39</v>
      </c>
      <c r="B67" s="70">
        <v>46</v>
      </c>
      <c r="C67" s="70">
        <v>26</v>
      </c>
      <c r="D67" s="12">
        <v>17</v>
      </c>
      <c r="E67" s="36">
        <v>3</v>
      </c>
      <c r="F67" s="36">
        <v>4</v>
      </c>
      <c r="G67" s="36">
        <v>2</v>
      </c>
      <c r="H67" s="70">
        <v>0</v>
      </c>
      <c r="I67" s="70">
        <v>18</v>
      </c>
      <c r="J67" s="151">
        <v>2</v>
      </c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9" x14ac:dyDescent="0.2">
      <c r="A68" s="42" t="s">
        <v>64</v>
      </c>
      <c r="B68" s="70">
        <v>161</v>
      </c>
      <c r="C68" s="70">
        <v>113</v>
      </c>
      <c r="D68" s="12">
        <v>77</v>
      </c>
      <c r="E68" s="36">
        <v>26</v>
      </c>
      <c r="F68" s="36">
        <v>7</v>
      </c>
      <c r="G68" s="36">
        <v>3</v>
      </c>
      <c r="H68" s="70">
        <v>3</v>
      </c>
      <c r="I68" s="70">
        <v>40</v>
      </c>
      <c r="J68" s="151">
        <v>5</v>
      </c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9" x14ac:dyDescent="0.2">
      <c r="A69" s="39" t="s">
        <v>65</v>
      </c>
      <c r="B69" s="70">
        <v>85</v>
      </c>
      <c r="C69" s="70">
        <v>60</v>
      </c>
      <c r="D69" s="12">
        <v>24</v>
      </c>
      <c r="E69" s="36">
        <v>24</v>
      </c>
      <c r="F69" s="36">
        <v>7</v>
      </c>
      <c r="G69" s="36">
        <v>5</v>
      </c>
      <c r="H69" s="70">
        <v>2</v>
      </c>
      <c r="I69" s="70">
        <v>20</v>
      </c>
      <c r="J69" s="151">
        <v>3</v>
      </c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9" x14ac:dyDescent="0.2">
      <c r="A70" s="39" t="s">
        <v>66</v>
      </c>
      <c r="B70" s="70">
        <v>84</v>
      </c>
      <c r="C70" s="70">
        <v>47</v>
      </c>
      <c r="D70" s="12">
        <v>27</v>
      </c>
      <c r="E70" s="36">
        <v>11</v>
      </c>
      <c r="F70" s="36">
        <v>3</v>
      </c>
      <c r="G70" s="36">
        <v>6</v>
      </c>
      <c r="H70" s="70">
        <v>3</v>
      </c>
      <c r="I70" s="70">
        <v>34</v>
      </c>
      <c r="J70" s="151">
        <v>0</v>
      </c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9" x14ac:dyDescent="0.2">
      <c r="A71" s="39" t="s">
        <v>67</v>
      </c>
      <c r="B71" s="70">
        <v>81</v>
      </c>
      <c r="C71" s="70">
        <v>63</v>
      </c>
      <c r="D71" s="12">
        <v>40</v>
      </c>
      <c r="E71" s="36">
        <v>16</v>
      </c>
      <c r="F71" s="36">
        <v>4</v>
      </c>
      <c r="G71" s="36">
        <v>3</v>
      </c>
      <c r="H71" s="70">
        <v>2</v>
      </c>
      <c r="I71" s="70">
        <v>13</v>
      </c>
      <c r="J71" s="151">
        <v>3</v>
      </c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9" x14ac:dyDescent="0.2">
      <c r="A72" s="42" t="s">
        <v>68</v>
      </c>
      <c r="B72" s="70">
        <v>1207</v>
      </c>
      <c r="C72" s="70">
        <v>751</v>
      </c>
      <c r="D72" s="12">
        <v>389</v>
      </c>
      <c r="E72" s="36">
        <v>239</v>
      </c>
      <c r="F72" s="36">
        <v>70</v>
      </c>
      <c r="G72" s="36">
        <v>53</v>
      </c>
      <c r="H72" s="70">
        <v>24</v>
      </c>
      <c r="I72" s="70">
        <v>402</v>
      </c>
      <c r="J72" s="151">
        <v>30</v>
      </c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9" ht="13.5" thickBot="1" x14ac:dyDescent="0.25">
      <c r="A73" s="44" t="s">
        <v>69</v>
      </c>
      <c r="B73" s="58">
        <f t="shared" ref="B73:G73" si="3">SUM(B34:B72)</f>
        <v>8441</v>
      </c>
      <c r="C73" s="58">
        <f t="shared" si="3"/>
        <v>5435</v>
      </c>
      <c r="D73" s="22">
        <f t="shared" si="3"/>
        <v>2751</v>
      </c>
      <c r="E73" s="22">
        <f t="shared" si="3"/>
        <v>1730</v>
      </c>
      <c r="F73" s="22">
        <f t="shared" si="3"/>
        <v>541</v>
      </c>
      <c r="G73" s="161">
        <f t="shared" si="3"/>
        <v>413</v>
      </c>
      <c r="H73" s="58">
        <f t="shared" ref="H73:J73" si="4">SUM(H34:H72)</f>
        <v>177</v>
      </c>
      <c r="I73" s="58">
        <f t="shared" si="4"/>
        <v>2566</v>
      </c>
      <c r="J73" s="154">
        <f t="shared" si="4"/>
        <v>263</v>
      </c>
    </row>
    <row r="74" spans="1:29" s="1" customFormat="1" ht="13.5" thickBot="1" x14ac:dyDescent="0.25">
      <c r="A74" s="45" t="s">
        <v>70</v>
      </c>
      <c r="B74" s="60">
        <f t="shared" ref="B74:J74" si="5">B6+B32+B73</f>
        <v>12503</v>
      </c>
      <c r="C74" s="60">
        <f t="shared" si="5"/>
        <v>8133</v>
      </c>
      <c r="D74" s="25">
        <f t="shared" si="5"/>
        <v>4130</v>
      </c>
      <c r="E74" s="25">
        <f t="shared" si="5"/>
        <v>2595</v>
      </c>
      <c r="F74" s="25">
        <f t="shared" si="5"/>
        <v>791</v>
      </c>
      <c r="G74" s="61">
        <f t="shared" si="5"/>
        <v>617</v>
      </c>
      <c r="H74" s="60">
        <f t="shared" si="5"/>
        <v>270</v>
      </c>
      <c r="I74" s="60">
        <f t="shared" si="5"/>
        <v>3724</v>
      </c>
      <c r="J74" s="155">
        <f t="shared" si="5"/>
        <v>376</v>
      </c>
    </row>
    <row r="76" spans="1:29" x14ac:dyDescent="0.2">
      <c r="A76" s="27"/>
    </row>
    <row r="77" spans="1:29" x14ac:dyDescent="0.2">
      <c r="A77" s="31"/>
    </row>
    <row r="78" spans="1:29" s="28" customFormat="1" x14ac:dyDescent="0.2">
      <c r="A78" s="31"/>
      <c r="D78" s="29"/>
      <c r="E78" s="29"/>
      <c r="F78" s="29"/>
      <c r="G78" s="29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</sheetData>
  <mergeCells count="1">
    <mergeCell ref="C2:G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P110"/>
  <sheetViews>
    <sheetView tabSelected="1" zoomScale="85" zoomScaleNormal="85" workbookViewId="0">
      <pane ySplit="3" topLeftCell="A4" activePane="bottomLeft" state="frozen"/>
      <selection pane="bottomLeft" activeCell="AP113" sqref="AP113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28515625" style="29" customWidth="1"/>
    <col min="4" max="4" width="6.5703125" style="28" customWidth="1"/>
    <col min="5" max="5" width="6.5703125" style="28" bestFit="1" customWidth="1"/>
    <col min="6" max="6" width="4.7109375" style="29" bestFit="1" customWidth="1"/>
    <col min="7" max="7" width="4.5703125" style="28" bestFit="1" customWidth="1"/>
    <col min="8" max="8" width="6.5703125" style="30" bestFit="1" customWidth="1"/>
    <col min="9" max="10" width="5.42578125" style="30" bestFit="1" customWidth="1"/>
    <col min="11" max="11" width="6.5703125" style="30" bestFit="1" customWidth="1"/>
    <col min="12" max="13" width="5.42578125" style="30" bestFit="1" customWidth="1"/>
    <col min="14" max="14" width="6.5703125" style="30" bestFit="1" customWidth="1"/>
    <col min="15" max="16" width="5.42578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bestFit="1" customWidth="1"/>
    <col min="26" max="26" width="5.42578125" style="8" bestFit="1" customWidth="1"/>
    <col min="27" max="27" width="28.140625" style="170" customWidth="1"/>
    <col min="28" max="28" width="32.7109375" style="164" customWidth="1"/>
    <col min="29" max="30" width="15.7109375" style="164" customWidth="1"/>
    <col min="31" max="31" width="15.7109375" style="8" customWidth="1"/>
    <col min="32" max="32" width="29.28515625" style="164" customWidth="1"/>
    <col min="33" max="33" width="27" style="164" customWidth="1"/>
    <col min="34" max="42" width="15.7109375" style="8" customWidth="1"/>
    <col min="43" max="16384" width="9.140625" style="8"/>
  </cols>
  <sheetData>
    <row r="1" spans="1:36" ht="13.5" thickBot="1" x14ac:dyDescent="0.25">
      <c r="A1" s="102" t="s">
        <v>110</v>
      </c>
      <c r="B1" s="33"/>
      <c r="E1" s="33"/>
    </row>
    <row r="2" spans="1:36" ht="26.25" customHeight="1" x14ac:dyDescent="0.2">
      <c r="A2" s="101" t="s">
        <v>71</v>
      </c>
      <c r="B2" s="193" t="s">
        <v>73</v>
      </c>
      <c r="C2" s="191"/>
      <c r="D2" s="194"/>
      <c r="E2" s="193" t="s">
        <v>72</v>
      </c>
      <c r="F2" s="191"/>
      <c r="G2" s="194"/>
      <c r="H2" s="193" t="s">
        <v>76</v>
      </c>
      <c r="I2" s="191"/>
      <c r="J2" s="194"/>
      <c r="K2" s="193" t="s">
        <v>77</v>
      </c>
      <c r="L2" s="191"/>
      <c r="M2" s="194"/>
      <c r="N2" s="193" t="s">
        <v>78</v>
      </c>
      <c r="O2" s="191"/>
      <c r="P2" s="194"/>
      <c r="Q2" s="193" t="s">
        <v>79</v>
      </c>
      <c r="R2" s="191"/>
      <c r="S2" s="194"/>
      <c r="T2" s="193" t="s">
        <v>80</v>
      </c>
      <c r="U2" s="191"/>
      <c r="V2" s="194"/>
      <c r="W2" s="191" t="s">
        <v>81</v>
      </c>
      <c r="X2" s="191"/>
      <c r="Y2" s="192"/>
    </row>
    <row r="3" spans="1:36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8" t="s">
        <v>73</v>
      </c>
      <c r="X3" s="99" t="s">
        <v>74</v>
      </c>
      <c r="Y3" s="100" t="s">
        <v>75</v>
      </c>
      <c r="AA3" s="177"/>
      <c r="AB3" s="165"/>
      <c r="AC3" s="165"/>
      <c r="AD3" s="165"/>
      <c r="AF3" s="165"/>
      <c r="AG3" s="165"/>
    </row>
    <row r="4" spans="1:36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2"/>
      <c r="X4" s="91"/>
      <c r="Y4" s="93"/>
      <c r="AA4" s="177"/>
      <c r="AB4" s="165"/>
      <c r="AC4" s="165"/>
      <c r="AD4" s="165"/>
      <c r="AF4" s="165"/>
      <c r="AG4" s="165"/>
    </row>
    <row r="5" spans="1:36" s="1" customFormat="1" x14ac:dyDescent="0.2">
      <c r="A5" s="39" t="s">
        <v>2</v>
      </c>
      <c r="B5" s="64">
        <v>543</v>
      </c>
      <c r="C5" s="5">
        <v>254</v>
      </c>
      <c r="D5" s="65">
        <v>289</v>
      </c>
      <c r="E5" s="64">
        <v>4</v>
      </c>
      <c r="F5" s="5">
        <v>2</v>
      </c>
      <c r="G5" s="65">
        <v>2</v>
      </c>
      <c r="H5" s="64">
        <v>130</v>
      </c>
      <c r="I5" s="5">
        <v>30</v>
      </c>
      <c r="J5" s="65">
        <v>100</v>
      </c>
      <c r="K5" s="64">
        <v>239</v>
      </c>
      <c r="L5" s="5">
        <v>152</v>
      </c>
      <c r="M5" s="65">
        <v>87</v>
      </c>
      <c r="N5" s="64">
        <v>101</v>
      </c>
      <c r="O5" s="5">
        <v>36</v>
      </c>
      <c r="P5" s="65">
        <v>65</v>
      </c>
      <c r="Q5" s="64">
        <v>12</v>
      </c>
      <c r="R5" s="5">
        <v>5</v>
      </c>
      <c r="S5" s="65">
        <v>7</v>
      </c>
      <c r="T5" s="80">
        <v>4</v>
      </c>
      <c r="U5" s="35">
        <v>1</v>
      </c>
      <c r="V5" s="65">
        <v>3</v>
      </c>
      <c r="W5" s="76">
        <v>32</v>
      </c>
      <c r="X5" s="35">
        <v>19</v>
      </c>
      <c r="Y5" s="6">
        <v>13</v>
      </c>
      <c r="Z5" s="7"/>
      <c r="AA5" s="178"/>
      <c r="AB5" s="166"/>
      <c r="AC5" s="166"/>
      <c r="AD5" s="166"/>
      <c r="AE5" s="7"/>
      <c r="AF5" s="166"/>
      <c r="AG5" s="166"/>
      <c r="AH5" s="7"/>
      <c r="AI5" s="7"/>
      <c r="AJ5" s="8"/>
    </row>
    <row r="6" spans="1:36" s="1" customFormat="1" x14ac:dyDescent="0.2">
      <c r="A6" s="40" t="s">
        <v>3</v>
      </c>
      <c r="B6" s="52">
        <f t="shared" ref="B6:G6" si="0">SUM(B5)</f>
        <v>543</v>
      </c>
      <c r="C6" s="9">
        <f t="shared" si="0"/>
        <v>254</v>
      </c>
      <c r="D6" s="53">
        <f t="shared" si="0"/>
        <v>289</v>
      </c>
      <c r="E6" s="52">
        <f t="shared" si="0"/>
        <v>4</v>
      </c>
      <c r="F6" s="9">
        <f t="shared" si="0"/>
        <v>2</v>
      </c>
      <c r="G6" s="53">
        <f t="shared" si="0"/>
        <v>2</v>
      </c>
      <c r="H6" s="52">
        <f t="shared" ref="H6:R6" si="1">SUM(H5)</f>
        <v>130</v>
      </c>
      <c r="I6" s="9">
        <f t="shared" si="1"/>
        <v>30</v>
      </c>
      <c r="J6" s="53">
        <f t="shared" si="1"/>
        <v>100</v>
      </c>
      <c r="K6" s="52">
        <f t="shared" si="1"/>
        <v>239</v>
      </c>
      <c r="L6" s="9">
        <f t="shared" si="1"/>
        <v>152</v>
      </c>
      <c r="M6" s="53">
        <f t="shared" si="1"/>
        <v>87</v>
      </c>
      <c r="N6" s="52">
        <f t="shared" si="1"/>
        <v>101</v>
      </c>
      <c r="O6" s="9">
        <f t="shared" si="1"/>
        <v>36</v>
      </c>
      <c r="P6" s="53">
        <f t="shared" si="1"/>
        <v>65</v>
      </c>
      <c r="Q6" s="52">
        <f t="shared" si="1"/>
        <v>12</v>
      </c>
      <c r="R6" s="9">
        <f t="shared" si="1"/>
        <v>5</v>
      </c>
      <c r="S6" s="53">
        <f>SUM(S5)</f>
        <v>7</v>
      </c>
      <c r="T6" s="52">
        <f t="shared" ref="T6:X6" si="2">SUM(T5)</f>
        <v>4</v>
      </c>
      <c r="U6" s="9">
        <f t="shared" si="2"/>
        <v>1</v>
      </c>
      <c r="V6" s="53">
        <f t="shared" si="2"/>
        <v>3</v>
      </c>
      <c r="W6" s="46">
        <f t="shared" si="2"/>
        <v>32</v>
      </c>
      <c r="X6" s="9">
        <f t="shared" si="2"/>
        <v>19</v>
      </c>
      <c r="Y6" s="10">
        <f>SUM(Y5)</f>
        <v>13</v>
      </c>
      <c r="Z6" s="7"/>
      <c r="AA6" s="178"/>
      <c r="AB6" s="166"/>
      <c r="AC6" s="166"/>
      <c r="AD6" s="166"/>
      <c r="AE6" s="7"/>
      <c r="AF6" s="166"/>
      <c r="AG6" s="166"/>
      <c r="AH6" s="7"/>
      <c r="AI6" s="7"/>
      <c r="AJ6" s="8"/>
    </row>
    <row r="7" spans="1:36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5"/>
      <c r="X7" s="34"/>
      <c r="Y7" s="4"/>
      <c r="AA7" s="177"/>
      <c r="AB7" s="165"/>
      <c r="AC7" s="165"/>
      <c r="AD7" s="165"/>
      <c r="AF7" s="165"/>
      <c r="AG7" s="165"/>
    </row>
    <row r="8" spans="1:36" x14ac:dyDescent="0.2">
      <c r="A8" s="42" t="s">
        <v>5</v>
      </c>
      <c r="B8" s="104">
        <v>137</v>
      </c>
      <c r="C8" s="103">
        <v>67</v>
      </c>
      <c r="D8" s="106">
        <v>70</v>
      </c>
      <c r="E8" s="104">
        <v>1</v>
      </c>
      <c r="F8" s="103">
        <v>0</v>
      </c>
      <c r="G8" s="106">
        <v>1</v>
      </c>
      <c r="H8" s="104">
        <v>44</v>
      </c>
      <c r="I8" s="105">
        <v>16</v>
      </c>
      <c r="J8" s="106">
        <v>28</v>
      </c>
      <c r="K8" s="104">
        <v>51</v>
      </c>
      <c r="L8" s="105">
        <v>36</v>
      </c>
      <c r="M8" s="106">
        <v>15</v>
      </c>
      <c r="N8" s="104">
        <v>25</v>
      </c>
      <c r="O8" s="105">
        <v>8</v>
      </c>
      <c r="P8" s="106">
        <v>17</v>
      </c>
      <c r="Q8" s="104">
        <v>5</v>
      </c>
      <c r="R8" s="105">
        <v>1</v>
      </c>
      <c r="S8" s="106">
        <v>4</v>
      </c>
      <c r="T8" s="107">
        <v>2</v>
      </c>
      <c r="U8" s="108">
        <v>1</v>
      </c>
      <c r="V8" s="106">
        <v>1</v>
      </c>
      <c r="W8" s="109">
        <v>6</v>
      </c>
      <c r="X8" s="108">
        <v>2</v>
      </c>
      <c r="Y8" s="110">
        <v>4</v>
      </c>
      <c r="Z8" s="14"/>
      <c r="AA8" s="163"/>
      <c r="AB8" s="167"/>
      <c r="AC8" s="167"/>
      <c r="AD8" s="167"/>
      <c r="AE8" s="14"/>
      <c r="AF8" s="167"/>
      <c r="AG8" s="167"/>
      <c r="AH8" s="14"/>
      <c r="AI8" s="14"/>
      <c r="AJ8" s="14"/>
    </row>
    <row r="9" spans="1:36" x14ac:dyDescent="0.2">
      <c r="A9" s="42" t="s">
        <v>6</v>
      </c>
      <c r="B9" s="54">
        <v>169</v>
      </c>
      <c r="C9" s="112">
        <v>83</v>
      </c>
      <c r="D9" s="113">
        <v>86</v>
      </c>
      <c r="E9" s="54">
        <v>2</v>
      </c>
      <c r="F9" s="112">
        <v>1</v>
      </c>
      <c r="G9" s="113">
        <v>1</v>
      </c>
      <c r="H9" s="111">
        <v>47</v>
      </c>
      <c r="I9" s="112">
        <v>17</v>
      </c>
      <c r="J9" s="113">
        <v>30</v>
      </c>
      <c r="K9" s="111">
        <v>71</v>
      </c>
      <c r="L9" s="112">
        <v>49</v>
      </c>
      <c r="M9" s="113">
        <v>22</v>
      </c>
      <c r="N9" s="111">
        <v>32</v>
      </c>
      <c r="O9" s="112">
        <v>7</v>
      </c>
      <c r="P9" s="113">
        <v>25</v>
      </c>
      <c r="Q9" s="111">
        <v>4</v>
      </c>
      <c r="R9" s="112">
        <v>3</v>
      </c>
      <c r="S9" s="113">
        <v>1</v>
      </c>
      <c r="T9" s="114">
        <v>2</v>
      </c>
      <c r="U9" s="115">
        <v>1</v>
      </c>
      <c r="V9" s="113">
        <v>1</v>
      </c>
      <c r="W9" s="116">
        <v>7</v>
      </c>
      <c r="X9" s="115">
        <v>3</v>
      </c>
      <c r="Y9" s="117">
        <v>4</v>
      </c>
      <c r="Z9" s="14"/>
      <c r="AA9" s="163"/>
      <c r="AB9" s="167"/>
      <c r="AC9" s="167"/>
      <c r="AD9" s="167"/>
      <c r="AE9" s="14"/>
      <c r="AF9" s="167"/>
      <c r="AG9" s="167"/>
      <c r="AH9" s="14"/>
      <c r="AI9" s="14"/>
      <c r="AJ9" s="14"/>
    </row>
    <row r="10" spans="1:36" x14ac:dyDescent="0.2">
      <c r="A10" s="39" t="s">
        <v>7</v>
      </c>
      <c r="B10" s="111">
        <v>261</v>
      </c>
      <c r="C10" s="112">
        <v>130</v>
      </c>
      <c r="D10" s="113">
        <v>131</v>
      </c>
      <c r="E10" s="111">
        <v>0</v>
      </c>
      <c r="F10" s="112">
        <v>0</v>
      </c>
      <c r="G10" s="113">
        <v>0</v>
      </c>
      <c r="H10" s="111">
        <v>66</v>
      </c>
      <c r="I10" s="112">
        <v>22</v>
      </c>
      <c r="J10" s="113">
        <v>44</v>
      </c>
      <c r="K10" s="111">
        <v>120</v>
      </c>
      <c r="L10" s="112">
        <v>74</v>
      </c>
      <c r="M10" s="113">
        <v>46</v>
      </c>
      <c r="N10" s="111">
        <v>61</v>
      </c>
      <c r="O10" s="112">
        <v>28</v>
      </c>
      <c r="P10" s="113">
        <v>33</v>
      </c>
      <c r="Q10" s="111">
        <v>6</v>
      </c>
      <c r="R10" s="112">
        <v>2</v>
      </c>
      <c r="S10" s="113">
        <v>4</v>
      </c>
      <c r="T10" s="114">
        <v>2</v>
      </c>
      <c r="U10" s="115">
        <v>1</v>
      </c>
      <c r="V10" s="113">
        <v>1</v>
      </c>
      <c r="W10" s="116">
        <v>3</v>
      </c>
      <c r="X10" s="115">
        <v>2</v>
      </c>
      <c r="Y10" s="117">
        <v>1</v>
      </c>
      <c r="Z10" s="14"/>
      <c r="AA10" s="163"/>
      <c r="AB10" s="167"/>
      <c r="AC10" s="167"/>
      <c r="AD10" s="167"/>
      <c r="AE10" s="14"/>
      <c r="AF10" s="167"/>
      <c r="AG10" s="167"/>
      <c r="AH10" s="14"/>
      <c r="AI10" s="14"/>
      <c r="AJ10" s="14"/>
    </row>
    <row r="11" spans="1:36" x14ac:dyDescent="0.2">
      <c r="A11" s="42" t="s">
        <v>8</v>
      </c>
      <c r="B11" s="111">
        <v>101</v>
      </c>
      <c r="C11" s="112">
        <v>49</v>
      </c>
      <c r="D11" s="113">
        <v>52</v>
      </c>
      <c r="E11" s="111">
        <v>0</v>
      </c>
      <c r="F11" s="112">
        <v>0</v>
      </c>
      <c r="G11" s="113">
        <v>0</v>
      </c>
      <c r="H11" s="111">
        <v>35</v>
      </c>
      <c r="I11" s="112">
        <v>11</v>
      </c>
      <c r="J11" s="113">
        <v>24</v>
      </c>
      <c r="K11" s="111">
        <v>43</v>
      </c>
      <c r="L11" s="112">
        <v>28</v>
      </c>
      <c r="M11" s="113">
        <v>15</v>
      </c>
      <c r="N11" s="111">
        <v>18</v>
      </c>
      <c r="O11" s="112">
        <v>8</v>
      </c>
      <c r="P11" s="113">
        <v>10</v>
      </c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6">
        <v>4</v>
      </c>
      <c r="X11" s="115">
        <v>2</v>
      </c>
      <c r="Y11" s="117">
        <v>2</v>
      </c>
      <c r="Z11" s="14"/>
      <c r="AA11" s="163"/>
      <c r="AB11" s="167"/>
      <c r="AC11" s="167"/>
      <c r="AD11" s="167"/>
      <c r="AE11" s="14"/>
      <c r="AF11" s="167"/>
      <c r="AG11" s="167"/>
      <c r="AH11" s="14"/>
      <c r="AI11" s="14"/>
      <c r="AJ11" s="14"/>
    </row>
    <row r="12" spans="1:36" x14ac:dyDescent="0.2">
      <c r="A12" s="39" t="s">
        <v>9</v>
      </c>
      <c r="B12" s="54">
        <v>64</v>
      </c>
      <c r="C12" s="112">
        <v>31</v>
      </c>
      <c r="D12" s="55">
        <v>33</v>
      </c>
      <c r="E12" s="54">
        <v>0</v>
      </c>
      <c r="F12" s="112">
        <v>0</v>
      </c>
      <c r="G12" s="55">
        <v>0</v>
      </c>
      <c r="H12" s="54">
        <v>12</v>
      </c>
      <c r="I12" s="118">
        <v>4</v>
      </c>
      <c r="J12" s="113">
        <v>8</v>
      </c>
      <c r="K12" s="111">
        <v>28</v>
      </c>
      <c r="L12" s="112">
        <v>18</v>
      </c>
      <c r="M12" s="113">
        <v>10</v>
      </c>
      <c r="N12" s="111">
        <v>12</v>
      </c>
      <c r="O12" s="112">
        <v>4</v>
      </c>
      <c r="P12" s="113">
        <v>8</v>
      </c>
      <c r="Q12" s="111">
        <v>4</v>
      </c>
      <c r="R12" s="112">
        <v>2</v>
      </c>
      <c r="S12" s="113">
        <v>2</v>
      </c>
      <c r="T12" s="114">
        <v>1</v>
      </c>
      <c r="U12" s="115">
        <v>0</v>
      </c>
      <c r="V12" s="113">
        <v>1</v>
      </c>
      <c r="W12" s="116">
        <v>4</v>
      </c>
      <c r="X12" s="115">
        <v>2</v>
      </c>
      <c r="Y12" s="117">
        <v>2</v>
      </c>
      <c r="Z12" s="14"/>
      <c r="AA12" s="163"/>
      <c r="AB12" s="167"/>
      <c r="AC12" s="167"/>
      <c r="AD12" s="167"/>
      <c r="AE12" s="14"/>
      <c r="AF12" s="167"/>
      <c r="AG12" s="167"/>
      <c r="AH12" s="14"/>
      <c r="AI12" s="14"/>
      <c r="AJ12" s="14"/>
    </row>
    <row r="13" spans="1:36" x14ac:dyDescent="0.2">
      <c r="A13" s="42" t="s">
        <v>10</v>
      </c>
      <c r="B13" s="54">
        <v>44</v>
      </c>
      <c r="C13" s="112">
        <v>23</v>
      </c>
      <c r="D13" s="55">
        <v>21</v>
      </c>
      <c r="E13" s="54">
        <v>0</v>
      </c>
      <c r="F13" s="112">
        <v>0</v>
      </c>
      <c r="G13" s="55">
        <v>0</v>
      </c>
      <c r="H13" s="54">
        <v>9</v>
      </c>
      <c r="I13" s="118">
        <v>3</v>
      </c>
      <c r="J13" s="113">
        <v>6</v>
      </c>
      <c r="K13" s="111">
        <v>20</v>
      </c>
      <c r="L13" s="112">
        <v>12</v>
      </c>
      <c r="M13" s="113">
        <v>8</v>
      </c>
      <c r="N13" s="111">
        <v>9</v>
      </c>
      <c r="O13" s="112">
        <v>4</v>
      </c>
      <c r="P13" s="113">
        <v>6</v>
      </c>
      <c r="Q13" s="111">
        <v>1</v>
      </c>
      <c r="R13" s="112">
        <v>0</v>
      </c>
      <c r="S13" s="113">
        <v>1</v>
      </c>
      <c r="T13" s="114">
        <v>1</v>
      </c>
      <c r="U13" s="115">
        <v>1</v>
      </c>
      <c r="V13" s="113">
        <v>0</v>
      </c>
      <c r="W13" s="116">
        <v>3</v>
      </c>
      <c r="X13" s="115">
        <v>3</v>
      </c>
      <c r="Y13" s="117">
        <v>0</v>
      </c>
      <c r="Z13" s="14"/>
      <c r="AA13" s="163"/>
      <c r="AB13" s="167"/>
      <c r="AC13" s="167"/>
      <c r="AD13" s="167"/>
      <c r="AE13" s="14"/>
      <c r="AF13" s="167"/>
      <c r="AG13" s="167"/>
      <c r="AH13" s="14"/>
      <c r="AI13" s="14"/>
      <c r="AJ13" s="14"/>
    </row>
    <row r="14" spans="1:36" x14ac:dyDescent="0.2">
      <c r="A14" s="39" t="s">
        <v>11</v>
      </c>
      <c r="B14" s="111">
        <v>48</v>
      </c>
      <c r="C14" s="112">
        <v>24</v>
      </c>
      <c r="D14" s="113">
        <v>24</v>
      </c>
      <c r="E14" s="111">
        <v>0</v>
      </c>
      <c r="F14" s="112">
        <v>0</v>
      </c>
      <c r="G14" s="113">
        <v>0</v>
      </c>
      <c r="H14" s="111">
        <v>13</v>
      </c>
      <c r="I14" s="112">
        <v>4</v>
      </c>
      <c r="J14" s="113">
        <v>9</v>
      </c>
      <c r="K14" s="111">
        <v>21</v>
      </c>
      <c r="L14" s="112">
        <v>13</v>
      </c>
      <c r="M14" s="113">
        <v>8</v>
      </c>
      <c r="N14" s="111">
        <v>12</v>
      </c>
      <c r="O14" s="112">
        <v>7</v>
      </c>
      <c r="P14" s="113">
        <v>5</v>
      </c>
      <c r="Q14" s="111">
        <v>1</v>
      </c>
      <c r="R14" s="112">
        <v>0</v>
      </c>
      <c r="S14" s="113">
        <v>1</v>
      </c>
      <c r="T14" s="114">
        <v>0</v>
      </c>
      <c r="U14" s="115">
        <v>0</v>
      </c>
      <c r="V14" s="113">
        <v>0</v>
      </c>
      <c r="W14" s="116">
        <v>1</v>
      </c>
      <c r="X14" s="115">
        <v>0</v>
      </c>
      <c r="Y14" s="117">
        <v>1</v>
      </c>
      <c r="Z14" s="14"/>
      <c r="AA14" s="163"/>
      <c r="AB14" s="167"/>
      <c r="AC14" s="167"/>
      <c r="AD14" s="167"/>
      <c r="AE14" s="14"/>
      <c r="AF14" s="167"/>
      <c r="AG14" s="167"/>
      <c r="AH14" s="14"/>
      <c r="AI14" s="14"/>
      <c r="AJ14" s="14"/>
    </row>
    <row r="15" spans="1:36" x14ac:dyDescent="0.2">
      <c r="A15" s="42" t="s">
        <v>12</v>
      </c>
      <c r="B15" s="111">
        <v>214</v>
      </c>
      <c r="C15" s="112">
        <v>105</v>
      </c>
      <c r="D15" s="113">
        <v>109</v>
      </c>
      <c r="E15" s="111">
        <v>0</v>
      </c>
      <c r="F15" s="112">
        <v>0</v>
      </c>
      <c r="G15" s="113">
        <v>0</v>
      </c>
      <c r="H15" s="111">
        <v>42</v>
      </c>
      <c r="I15" s="112">
        <v>17</v>
      </c>
      <c r="J15" s="113">
        <v>25</v>
      </c>
      <c r="K15" s="111">
        <v>97</v>
      </c>
      <c r="L15" s="112">
        <v>57</v>
      </c>
      <c r="M15" s="113">
        <v>40</v>
      </c>
      <c r="N15" s="111">
        <v>55</v>
      </c>
      <c r="O15" s="112">
        <v>24</v>
      </c>
      <c r="P15" s="113">
        <v>31</v>
      </c>
      <c r="Q15" s="111">
        <v>5</v>
      </c>
      <c r="R15" s="112">
        <v>3</v>
      </c>
      <c r="S15" s="113">
        <v>2</v>
      </c>
      <c r="T15" s="114">
        <v>1</v>
      </c>
      <c r="U15" s="115">
        <v>0</v>
      </c>
      <c r="V15" s="113">
        <v>1</v>
      </c>
      <c r="W15" s="116">
        <v>10</v>
      </c>
      <c r="X15" s="115">
        <v>3</v>
      </c>
      <c r="Y15" s="117">
        <v>7</v>
      </c>
      <c r="Z15" s="14"/>
      <c r="AA15" s="163"/>
      <c r="AB15" s="167"/>
      <c r="AC15" s="167"/>
      <c r="AD15" s="167"/>
      <c r="AE15" s="14"/>
      <c r="AF15" s="167"/>
      <c r="AG15" s="167"/>
      <c r="AH15" s="14"/>
      <c r="AI15" s="14"/>
      <c r="AJ15" s="14"/>
    </row>
    <row r="16" spans="1:36" x14ac:dyDescent="0.2">
      <c r="A16" s="39" t="s">
        <v>13</v>
      </c>
      <c r="B16" s="111">
        <v>60</v>
      </c>
      <c r="C16" s="112">
        <v>27</v>
      </c>
      <c r="D16" s="113">
        <v>33</v>
      </c>
      <c r="E16" s="111">
        <v>0</v>
      </c>
      <c r="F16" s="112">
        <v>0</v>
      </c>
      <c r="G16" s="113">
        <v>0</v>
      </c>
      <c r="H16" s="111">
        <v>11</v>
      </c>
      <c r="I16" s="112">
        <v>3</v>
      </c>
      <c r="J16" s="113">
        <v>8</v>
      </c>
      <c r="K16" s="111">
        <v>20</v>
      </c>
      <c r="L16" s="112">
        <v>9</v>
      </c>
      <c r="M16" s="113">
        <v>11</v>
      </c>
      <c r="N16" s="111">
        <v>20</v>
      </c>
      <c r="O16" s="112">
        <v>10</v>
      </c>
      <c r="P16" s="113">
        <v>10</v>
      </c>
      <c r="Q16" s="111">
        <v>1</v>
      </c>
      <c r="R16" s="112">
        <v>1</v>
      </c>
      <c r="S16" s="113">
        <v>0</v>
      </c>
      <c r="T16" s="114">
        <v>1</v>
      </c>
      <c r="U16" s="115">
        <v>1</v>
      </c>
      <c r="V16" s="113">
        <v>0</v>
      </c>
      <c r="W16" s="116">
        <v>4</v>
      </c>
      <c r="X16" s="115">
        <v>2</v>
      </c>
      <c r="Y16" s="117">
        <v>2</v>
      </c>
      <c r="Z16" s="14"/>
      <c r="AA16" s="163"/>
      <c r="AB16" s="167"/>
      <c r="AC16" s="167"/>
      <c r="AD16" s="167"/>
      <c r="AE16" s="14"/>
      <c r="AF16" s="167"/>
      <c r="AG16" s="167"/>
      <c r="AH16" s="14"/>
      <c r="AI16" s="14"/>
      <c r="AJ16" s="14"/>
    </row>
    <row r="17" spans="1:36" x14ac:dyDescent="0.2">
      <c r="A17" s="42" t="s">
        <v>14</v>
      </c>
      <c r="B17" s="111">
        <v>892</v>
      </c>
      <c r="C17" s="112">
        <v>447</v>
      </c>
      <c r="D17" s="113">
        <v>445</v>
      </c>
      <c r="E17" s="111">
        <v>3</v>
      </c>
      <c r="F17" s="112">
        <v>1</v>
      </c>
      <c r="G17" s="113">
        <v>2</v>
      </c>
      <c r="H17" s="111">
        <v>190</v>
      </c>
      <c r="I17" s="112">
        <v>69</v>
      </c>
      <c r="J17" s="113">
        <v>121</v>
      </c>
      <c r="K17" s="111">
        <v>364</v>
      </c>
      <c r="L17" s="112">
        <v>213</v>
      </c>
      <c r="M17" s="113">
        <v>151</v>
      </c>
      <c r="N17" s="111">
        <v>221</v>
      </c>
      <c r="O17" s="112">
        <v>108</v>
      </c>
      <c r="P17" s="113">
        <v>113</v>
      </c>
      <c r="Q17" s="111">
        <v>18</v>
      </c>
      <c r="R17" s="112">
        <v>3</v>
      </c>
      <c r="S17" s="113">
        <v>15</v>
      </c>
      <c r="T17" s="114">
        <v>10</v>
      </c>
      <c r="U17" s="115">
        <v>3</v>
      </c>
      <c r="V17" s="113">
        <v>7</v>
      </c>
      <c r="W17" s="116">
        <v>73</v>
      </c>
      <c r="X17" s="115">
        <v>41</v>
      </c>
      <c r="Y17" s="117">
        <v>32</v>
      </c>
      <c r="Z17" s="14"/>
      <c r="AA17" s="163"/>
      <c r="AB17" s="167"/>
      <c r="AC17" s="167"/>
      <c r="AD17" s="167"/>
      <c r="AE17" s="14"/>
      <c r="AF17" s="167"/>
      <c r="AG17" s="167"/>
      <c r="AH17" s="14"/>
      <c r="AI17" s="14"/>
      <c r="AJ17" s="14"/>
    </row>
    <row r="18" spans="1:36" x14ac:dyDescent="0.2">
      <c r="A18" s="42" t="s">
        <v>123</v>
      </c>
      <c r="B18" s="111">
        <v>111</v>
      </c>
      <c r="C18" s="112">
        <v>57</v>
      </c>
      <c r="D18" s="113">
        <v>54</v>
      </c>
      <c r="E18" s="111">
        <v>0</v>
      </c>
      <c r="F18" s="112">
        <v>0</v>
      </c>
      <c r="G18" s="113">
        <v>0</v>
      </c>
      <c r="H18" s="111">
        <v>30</v>
      </c>
      <c r="I18" s="112">
        <v>15</v>
      </c>
      <c r="J18" s="113">
        <v>15</v>
      </c>
      <c r="K18" s="111">
        <v>44</v>
      </c>
      <c r="L18" s="112">
        <v>24</v>
      </c>
      <c r="M18" s="113">
        <v>20</v>
      </c>
      <c r="N18" s="111">
        <v>26</v>
      </c>
      <c r="O18" s="112">
        <v>13</v>
      </c>
      <c r="P18" s="113">
        <v>13</v>
      </c>
      <c r="Q18" s="111">
        <v>0</v>
      </c>
      <c r="R18" s="112">
        <v>0</v>
      </c>
      <c r="S18" s="113">
        <v>0</v>
      </c>
      <c r="T18" s="114">
        <v>1</v>
      </c>
      <c r="U18" s="115">
        <v>1</v>
      </c>
      <c r="V18" s="113">
        <v>0</v>
      </c>
      <c r="W18" s="116">
        <v>4</v>
      </c>
      <c r="X18" s="115">
        <v>1</v>
      </c>
      <c r="Y18" s="117">
        <v>3</v>
      </c>
      <c r="Z18" s="14"/>
      <c r="AA18" s="163"/>
      <c r="AB18" s="167"/>
      <c r="AC18" s="167"/>
      <c r="AD18" s="167"/>
      <c r="AE18" s="14"/>
      <c r="AF18" s="167"/>
      <c r="AG18" s="167"/>
      <c r="AH18" s="14"/>
      <c r="AI18" s="14"/>
      <c r="AJ18" s="14"/>
    </row>
    <row r="19" spans="1:36" x14ac:dyDescent="0.2">
      <c r="A19" s="42" t="s">
        <v>15</v>
      </c>
      <c r="B19" s="111">
        <v>669</v>
      </c>
      <c r="C19" s="112">
        <v>322</v>
      </c>
      <c r="D19" s="113">
        <v>347</v>
      </c>
      <c r="E19" s="111">
        <v>2</v>
      </c>
      <c r="F19" s="112">
        <v>1</v>
      </c>
      <c r="G19" s="113">
        <v>1</v>
      </c>
      <c r="H19" s="111">
        <v>124</v>
      </c>
      <c r="I19" s="112">
        <v>38</v>
      </c>
      <c r="J19" s="113">
        <v>86</v>
      </c>
      <c r="K19" s="111">
        <v>300</v>
      </c>
      <c r="L19" s="112">
        <v>173</v>
      </c>
      <c r="M19" s="113">
        <v>127</v>
      </c>
      <c r="N19" s="111">
        <v>157</v>
      </c>
      <c r="O19" s="112">
        <v>73</v>
      </c>
      <c r="P19" s="113">
        <v>84</v>
      </c>
      <c r="Q19" s="111">
        <v>16</v>
      </c>
      <c r="R19" s="112">
        <v>6</v>
      </c>
      <c r="S19" s="113">
        <v>10</v>
      </c>
      <c r="T19" s="114">
        <v>8</v>
      </c>
      <c r="U19" s="115">
        <v>0</v>
      </c>
      <c r="V19" s="113">
        <v>8</v>
      </c>
      <c r="W19" s="116">
        <v>54</v>
      </c>
      <c r="X19" s="115">
        <v>28</v>
      </c>
      <c r="Y19" s="117">
        <v>26</v>
      </c>
      <c r="Z19" s="14"/>
      <c r="AA19" s="163"/>
      <c r="AB19" s="167"/>
      <c r="AC19" s="167"/>
      <c r="AD19" s="167"/>
      <c r="AE19" s="14"/>
      <c r="AF19" s="167"/>
      <c r="AG19" s="167"/>
      <c r="AH19" s="14"/>
      <c r="AI19" s="14"/>
      <c r="AJ19" s="14"/>
    </row>
    <row r="20" spans="1:36" x14ac:dyDescent="0.2">
      <c r="A20" s="42" t="s">
        <v>16</v>
      </c>
      <c r="B20" s="111">
        <v>4314</v>
      </c>
      <c r="C20" s="112">
        <v>2109</v>
      </c>
      <c r="D20" s="113">
        <v>2205</v>
      </c>
      <c r="E20" s="111">
        <v>10</v>
      </c>
      <c r="F20" s="112">
        <v>7</v>
      </c>
      <c r="G20" s="113">
        <v>3</v>
      </c>
      <c r="H20" s="111">
        <v>864</v>
      </c>
      <c r="I20" s="112">
        <v>294</v>
      </c>
      <c r="J20" s="113">
        <v>570</v>
      </c>
      <c r="K20" s="111">
        <v>1518</v>
      </c>
      <c r="L20" s="112">
        <v>914</v>
      </c>
      <c r="M20" s="113">
        <v>604</v>
      </c>
      <c r="N20" s="111">
        <v>1192</v>
      </c>
      <c r="O20" s="112">
        <v>542</v>
      </c>
      <c r="P20" s="113">
        <v>650</v>
      </c>
      <c r="Q20" s="111">
        <v>115</v>
      </c>
      <c r="R20" s="112">
        <v>44</v>
      </c>
      <c r="S20" s="113">
        <v>71</v>
      </c>
      <c r="T20" s="114">
        <v>57</v>
      </c>
      <c r="U20" s="115">
        <v>20</v>
      </c>
      <c r="V20" s="113">
        <v>37</v>
      </c>
      <c r="W20" s="116">
        <v>380</v>
      </c>
      <c r="X20" s="115">
        <v>177</v>
      </c>
      <c r="Y20" s="117">
        <v>203</v>
      </c>
      <c r="Z20" s="14"/>
      <c r="AA20" s="163"/>
      <c r="AB20" s="167"/>
      <c r="AC20" s="167"/>
      <c r="AD20" s="167"/>
      <c r="AE20" s="14"/>
      <c r="AF20" s="167"/>
      <c r="AG20" s="167"/>
      <c r="AH20" s="14"/>
      <c r="AI20" s="14"/>
      <c r="AJ20" s="14"/>
    </row>
    <row r="21" spans="1:36" x14ac:dyDescent="0.2">
      <c r="A21" s="42" t="s">
        <v>17</v>
      </c>
      <c r="B21" s="111">
        <v>241</v>
      </c>
      <c r="C21" s="112">
        <v>113</v>
      </c>
      <c r="D21" s="113">
        <v>128</v>
      </c>
      <c r="E21" s="111">
        <v>1</v>
      </c>
      <c r="F21" s="112">
        <v>1</v>
      </c>
      <c r="G21" s="113">
        <v>0</v>
      </c>
      <c r="H21" s="111">
        <v>96</v>
      </c>
      <c r="I21" s="112">
        <v>34</v>
      </c>
      <c r="J21" s="113">
        <v>62</v>
      </c>
      <c r="K21" s="111">
        <v>86</v>
      </c>
      <c r="L21" s="112">
        <v>56</v>
      </c>
      <c r="M21" s="113">
        <v>30</v>
      </c>
      <c r="N21" s="111">
        <v>37</v>
      </c>
      <c r="O21" s="112">
        <v>13</v>
      </c>
      <c r="P21" s="113">
        <v>24</v>
      </c>
      <c r="Q21" s="111">
        <v>5</v>
      </c>
      <c r="R21" s="112">
        <v>2</v>
      </c>
      <c r="S21" s="113">
        <v>3</v>
      </c>
      <c r="T21" s="114">
        <v>3</v>
      </c>
      <c r="U21" s="115">
        <v>0</v>
      </c>
      <c r="V21" s="113">
        <v>3</v>
      </c>
      <c r="W21" s="116">
        <v>4</v>
      </c>
      <c r="X21" s="115">
        <v>2</v>
      </c>
      <c r="Y21" s="117">
        <v>2</v>
      </c>
      <c r="Z21" s="14"/>
      <c r="AA21" s="163"/>
      <c r="AB21" s="167"/>
      <c r="AC21" s="167"/>
      <c r="AD21" s="167"/>
      <c r="AE21" s="14"/>
      <c r="AF21" s="167"/>
      <c r="AG21" s="167"/>
      <c r="AH21" s="14"/>
      <c r="AI21" s="14"/>
      <c r="AJ21" s="14"/>
    </row>
    <row r="22" spans="1:36" x14ac:dyDescent="0.2">
      <c r="A22" s="42" t="s">
        <v>18</v>
      </c>
      <c r="B22" s="54">
        <v>108</v>
      </c>
      <c r="C22" s="112">
        <v>59</v>
      </c>
      <c r="D22" s="55">
        <v>49</v>
      </c>
      <c r="E22" s="54">
        <v>0</v>
      </c>
      <c r="F22" s="112">
        <v>0</v>
      </c>
      <c r="G22" s="55">
        <v>0</v>
      </c>
      <c r="H22" s="54">
        <v>27</v>
      </c>
      <c r="I22" s="118">
        <v>13</v>
      </c>
      <c r="J22" s="113">
        <v>14</v>
      </c>
      <c r="K22" s="111">
        <v>46</v>
      </c>
      <c r="L22" s="112">
        <v>28</v>
      </c>
      <c r="M22" s="113">
        <v>18</v>
      </c>
      <c r="N22" s="111">
        <v>22</v>
      </c>
      <c r="O22" s="112">
        <v>10</v>
      </c>
      <c r="P22" s="113">
        <v>12</v>
      </c>
      <c r="Q22" s="111">
        <v>2</v>
      </c>
      <c r="R22" s="112">
        <v>1</v>
      </c>
      <c r="S22" s="113">
        <v>1</v>
      </c>
      <c r="T22" s="114">
        <v>0</v>
      </c>
      <c r="U22" s="115">
        <v>0</v>
      </c>
      <c r="V22" s="113">
        <v>0</v>
      </c>
      <c r="W22" s="116">
        <v>10</v>
      </c>
      <c r="X22" s="115">
        <v>6</v>
      </c>
      <c r="Y22" s="117">
        <v>4</v>
      </c>
      <c r="Z22" s="14"/>
      <c r="AA22" s="163"/>
      <c r="AB22" s="167"/>
      <c r="AC22" s="167"/>
      <c r="AD22" s="167"/>
      <c r="AE22" s="14"/>
      <c r="AF22" s="167"/>
      <c r="AG22" s="167"/>
      <c r="AH22" s="14"/>
      <c r="AI22" s="14"/>
      <c r="AJ22" s="14"/>
    </row>
    <row r="23" spans="1:36" x14ac:dyDescent="0.2">
      <c r="A23" s="42" t="s">
        <v>19</v>
      </c>
      <c r="B23" s="111">
        <v>141</v>
      </c>
      <c r="C23" s="112">
        <v>72</v>
      </c>
      <c r="D23" s="113">
        <v>69</v>
      </c>
      <c r="E23" s="111">
        <v>0</v>
      </c>
      <c r="F23" s="112">
        <v>0</v>
      </c>
      <c r="G23" s="113">
        <v>0</v>
      </c>
      <c r="H23" s="111">
        <v>29</v>
      </c>
      <c r="I23" s="112">
        <v>10</v>
      </c>
      <c r="J23" s="113">
        <v>19</v>
      </c>
      <c r="K23" s="111">
        <v>63</v>
      </c>
      <c r="L23" s="112">
        <v>42</v>
      </c>
      <c r="M23" s="113">
        <v>21</v>
      </c>
      <c r="N23" s="111">
        <v>39</v>
      </c>
      <c r="O23" s="112">
        <v>17</v>
      </c>
      <c r="P23" s="113">
        <v>22</v>
      </c>
      <c r="Q23" s="111">
        <v>2</v>
      </c>
      <c r="R23" s="112">
        <v>0</v>
      </c>
      <c r="S23" s="113">
        <v>2</v>
      </c>
      <c r="T23" s="114">
        <v>1</v>
      </c>
      <c r="U23" s="115">
        <v>0</v>
      </c>
      <c r="V23" s="113">
        <v>1</v>
      </c>
      <c r="W23" s="116">
        <v>6</v>
      </c>
      <c r="X23" s="115">
        <v>3</v>
      </c>
      <c r="Y23" s="117">
        <v>3</v>
      </c>
      <c r="Z23" s="14"/>
      <c r="AA23" s="163"/>
      <c r="AB23" s="167"/>
      <c r="AC23" s="167"/>
      <c r="AD23" s="167"/>
      <c r="AE23" s="14"/>
      <c r="AF23" s="167"/>
      <c r="AG23" s="167"/>
      <c r="AH23" s="14"/>
      <c r="AI23" s="14"/>
      <c r="AJ23" s="14"/>
    </row>
    <row r="24" spans="1:36" x14ac:dyDescent="0.2">
      <c r="A24" s="39" t="s">
        <v>20</v>
      </c>
      <c r="B24" s="54">
        <v>119</v>
      </c>
      <c r="C24" s="112">
        <v>80</v>
      </c>
      <c r="D24" s="113">
        <v>39</v>
      </c>
      <c r="E24" s="54">
        <v>68</v>
      </c>
      <c r="F24" s="112">
        <v>58</v>
      </c>
      <c r="G24" s="113">
        <v>10</v>
      </c>
      <c r="H24" s="111">
        <v>14</v>
      </c>
      <c r="I24" s="112">
        <v>3</v>
      </c>
      <c r="J24" s="113">
        <v>11</v>
      </c>
      <c r="K24" s="111">
        <v>12</v>
      </c>
      <c r="L24" s="112">
        <v>7</v>
      </c>
      <c r="M24" s="113">
        <v>5</v>
      </c>
      <c r="N24" s="111">
        <v>16</v>
      </c>
      <c r="O24" s="112">
        <v>9</v>
      </c>
      <c r="P24" s="113">
        <v>7</v>
      </c>
      <c r="Q24" s="111">
        <v>2</v>
      </c>
      <c r="R24" s="112">
        <v>0</v>
      </c>
      <c r="S24" s="113">
        <v>2</v>
      </c>
      <c r="T24" s="114">
        <v>1</v>
      </c>
      <c r="U24" s="115">
        <v>0</v>
      </c>
      <c r="V24" s="113">
        <v>1</v>
      </c>
      <c r="W24" s="116">
        <v>5</v>
      </c>
      <c r="X24" s="115">
        <v>2</v>
      </c>
      <c r="Y24" s="117">
        <v>3</v>
      </c>
      <c r="Z24" s="14"/>
      <c r="AA24" s="163"/>
      <c r="AB24" s="167"/>
      <c r="AC24" s="167"/>
      <c r="AD24" s="167"/>
      <c r="AE24" s="14"/>
      <c r="AF24" s="167"/>
      <c r="AG24" s="167"/>
      <c r="AH24" s="14"/>
      <c r="AI24" s="14"/>
      <c r="AJ24" s="14"/>
    </row>
    <row r="25" spans="1:36" x14ac:dyDescent="0.2">
      <c r="A25" s="39" t="s">
        <v>21</v>
      </c>
      <c r="B25" s="54">
        <v>89</v>
      </c>
      <c r="C25" s="112">
        <v>41</v>
      </c>
      <c r="D25" s="55">
        <v>48</v>
      </c>
      <c r="E25" s="54">
        <v>0</v>
      </c>
      <c r="F25" s="112">
        <v>0</v>
      </c>
      <c r="G25" s="55">
        <v>0</v>
      </c>
      <c r="H25" s="54">
        <v>17</v>
      </c>
      <c r="I25" s="118">
        <v>3</v>
      </c>
      <c r="J25" s="113">
        <v>14</v>
      </c>
      <c r="K25" s="111">
        <v>41</v>
      </c>
      <c r="L25" s="112">
        <v>23</v>
      </c>
      <c r="M25" s="113">
        <v>18</v>
      </c>
      <c r="N25" s="111">
        <v>21</v>
      </c>
      <c r="O25" s="112">
        <v>11</v>
      </c>
      <c r="P25" s="113">
        <v>10</v>
      </c>
      <c r="Q25" s="111">
        <v>2</v>
      </c>
      <c r="R25" s="112">
        <v>0</v>
      </c>
      <c r="S25" s="113">
        <v>2</v>
      </c>
      <c r="T25" s="114">
        <v>1</v>
      </c>
      <c r="U25" s="115">
        <v>1</v>
      </c>
      <c r="V25" s="113">
        <v>0</v>
      </c>
      <c r="W25" s="116">
        <v>1</v>
      </c>
      <c r="X25" s="115">
        <v>0</v>
      </c>
      <c r="Y25" s="117">
        <v>1</v>
      </c>
      <c r="Z25" s="14"/>
      <c r="AA25" s="163"/>
      <c r="AB25" s="167"/>
      <c r="AC25" s="167"/>
      <c r="AD25" s="167"/>
      <c r="AE25" s="14"/>
      <c r="AF25" s="167"/>
      <c r="AG25" s="167"/>
      <c r="AH25" s="14"/>
      <c r="AI25" s="14"/>
      <c r="AJ25" s="14"/>
    </row>
    <row r="26" spans="1:36" x14ac:dyDescent="0.2">
      <c r="A26" s="39" t="s">
        <v>22</v>
      </c>
      <c r="B26" s="54">
        <v>250</v>
      </c>
      <c r="C26" s="112">
        <v>128</v>
      </c>
      <c r="D26" s="55">
        <v>122</v>
      </c>
      <c r="E26" s="54">
        <v>2</v>
      </c>
      <c r="F26" s="112">
        <v>1</v>
      </c>
      <c r="G26" s="55">
        <v>1</v>
      </c>
      <c r="H26" s="54">
        <v>56</v>
      </c>
      <c r="I26" s="118">
        <v>21</v>
      </c>
      <c r="J26" s="113">
        <v>35</v>
      </c>
      <c r="K26" s="111">
        <v>118</v>
      </c>
      <c r="L26" s="112">
        <v>79</v>
      </c>
      <c r="M26" s="113">
        <v>39</v>
      </c>
      <c r="N26" s="111">
        <v>52</v>
      </c>
      <c r="O26" s="112">
        <v>19</v>
      </c>
      <c r="P26" s="113">
        <v>33</v>
      </c>
      <c r="Q26" s="111">
        <v>2</v>
      </c>
      <c r="R26" s="112">
        <v>0</v>
      </c>
      <c r="S26" s="113">
        <v>2</v>
      </c>
      <c r="T26" s="114">
        <v>1</v>
      </c>
      <c r="U26" s="115">
        <v>0</v>
      </c>
      <c r="V26" s="113">
        <v>1</v>
      </c>
      <c r="W26" s="116">
        <v>13</v>
      </c>
      <c r="X26" s="115">
        <v>4</v>
      </c>
      <c r="Y26" s="117">
        <v>9</v>
      </c>
      <c r="Z26" s="14"/>
      <c r="AA26" s="163"/>
      <c r="AB26" s="167"/>
      <c r="AC26" s="167"/>
      <c r="AD26" s="167"/>
      <c r="AE26" s="14"/>
      <c r="AF26" s="167"/>
      <c r="AG26" s="167"/>
      <c r="AH26" s="14"/>
      <c r="AI26" s="14"/>
      <c r="AJ26" s="14"/>
    </row>
    <row r="27" spans="1:36" x14ac:dyDescent="0.2">
      <c r="A27" s="42" t="s">
        <v>23</v>
      </c>
      <c r="B27" s="111">
        <v>101</v>
      </c>
      <c r="C27" s="112">
        <v>48</v>
      </c>
      <c r="D27" s="113">
        <v>53</v>
      </c>
      <c r="E27" s="111">
        <v>0</v>
      </c>
      <c r="F27" s="112">
        <v>0</v>
      </c>
      <c r="G27" s="113">
        <v>0</v>
      </c>
      <c r="H27" s="111">
        <v>16</v>
      </c>
      <c r="I27" s="112">
        <v>4</v>
      </c>
      <c r="J27" s="113">
        <v>12</v>
      </c>
      <c r="K27" s="111">
        <v>56</v>
      </c>
      <c r="L27" s="112">
        <v>29</v>
      </c>
      <c r="M27" s="113">
        <v>27</v>
      </c>
      <c r="N27" s="111">
        <v>22</v>
      </c>
      <c r="O27" s="112">
        <v>10</v>
      </c>
      <c r="P27" s="113">
        <v>12</v>
      </c>
      <c r="Q27" s="111">
        <v>2</v>
      </c>
      <c r="R27" s="112">
        <v>1</v>
      </c>
      <c r="S27" s="113">
        <v>1</v>
      </c>
      <c r="T27" s="114">
        <v>0</v>
      </c>
      <c r="U27" s="115">
        <v>0</v>
      </c>
      <c r="V27" s="113">
        <v>0</v>
      </c>
      <c r="W27" s="116">
        <v>5</v>
      </c>
      <c r="X27" s="115">
        <v>4</v>
      </c>
      <c r="Y27" s="117">
        <v>1</v>
      </c>
      <c r="Z27" s="14"/>
      <c r="AA27" s="163"/>
      <c r="AB27" s="167"/>
      <c r="AC27" s="167"/>
      <c r="AD27" s="167"/>
      <c r="AE27" s="14"/>
      <c r="AF27" s="167"/>
      <c r="AG27" s="167"/>
      <c r="AH27" s="14"/>
      <c r="AI27" s="14"/>
      <c r="AJ27" s="14"/>
    </row>
    <row r="28" spans="1:36" x14ac:dyDescent="0.2">
      <c r="A28" s="42" t="s">
        <v>24</v>
      </c>
      <c r="B28" s="111">
        <v>147</v>
      </c>
      <c r="C28" s="112">
        <v>74</v>
      </c>
      <c r="D28" s="113">
        <v>73</v>
      </c>
      <c r="E28" s="111">
        <v>2</v>
      </c>
      <c r="F28" s="112">
        <v>1</v>
      </c>
      <c r="G28" s="113">
        <v>1</v>
      </c>
      <c r="H28" s="111">
        <v>40</v>
      </c>
      <c r="I28" s="112">
        <v>13</v>
      </c>
      <c r="J28" s="113">
        <v>27</v>
      </c>
      <c r="K28" s="111">
        <v>65</v>
      </c>
      <c r="L28" s="112">
        <v>40</v>
      </c>
      <c r="M28" s="113">
        <v>25</v>
      </c>
      <c r="N28" s="111">
        <v>23</v>
      </c>
      <c r="O28" s="112">
        <v>9</v>
      </c>
      <c r="P28" s="113">
        <v>14</v>
      </c>
      <c r="Q28" s="111">
        <v>1</v>
      </c>
      <c r="R28" s="112">
        <v>1</v>
      </c>
      <c r="S28" s="113">
        <v>0</v>
      </c>
      <c r="T28" s="114">
        <v>1</v>
      </c>
      <c r="U28" s="115">
        <v>0</v>
      </c>
      <c r="V28" s="113">
        <v>1</v>
      </c>
      <c r="W28" s="116">
        <v>13</v>
      </c>
      <c r="X28" s="115">
        <v>10</v>
      </c>
      <c r="Y28" s="117">
        <v>3</v>
      </c>
      <c r="Z28" s="14"/>
      <c r="AA28" s="163"/>
      <c r="AB28" s="167"/>
      <c r="AC28" s="167"/>
      <c r="AD28" s="167"/>
      <c r="AE28" s="14"/>
      <c r="AF28" s="167"/>
      <c r="AG28" s="167"/>
      <c r="AH28" s="14"/>
      <c r="AI28" s="14"/>
      <c r="AJ28" s="14"/>
    </row>
    <row r="29" spans="1:36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0</v>
      </c>
      <c r="F29" s="112">
        <v>0</v>
      </c>
      <c r="G29" s="113">
        <v>0</v>
      </c>
      <c r="H29" s="111">
        <v>6</v>
      </c>
      <c r="I29" s="112">
        <v>2</v>
      </c>
      <c r="J29" s="113">
        <v>4</v>
      </c>
      <c r="K29" s="111">
        <v>5</v>
      </c>
      <c r="L29" s="112">
        <v>3</v>
      </c>
      <c r="M29" s="113">
        <v>2</v>
      </c>
      <c r="N29" s="111">
        <v>5</v>
      </c>
      <c r="O29" s="112">
        <v>3</v>
      </c>
      <c r="P29" s="113">
        <v>2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6">
        <v>1</v>
      </c>
      <c r="X29" s="115">
        <v>1</v>
      </c>
      <c r="Y29" s="117">
        <v>0</v>
      </c>
      <c r="Z29" s="14"/>
      <c r="AA29" s="163"/>
      <c r="AB29" s="167"/>
      <c r="AC29" s="167"/>
      <c r="AD29" s="167"/>
      <c r="AE29" s="14"/>
      <c r="AF29" s="167"/>
      <c r="AG29" s="167"/>
      <c r="AH29" s="14"/>
      <c r="AI29" s="14"/>
      <c r="AJ29" s="14"/>
    </row>
    <row r="30" spans="1:36" x14ac:dyDescent="0.2">
      <c r="A30" s="39" t="s">
        <v>26</v>
      </c>
      <c r="B30" s="54">
        <v>107</v>
      </c>
      <c r="C30" s="112">
        <v>54</v>
      </c>
      <c r="D30" s="113">
        <v>53</v>
      </c>
      <c r="E30" s="54">
        <v>0</v>
      </c>
      <c r="F30" s="112">
        <v>0</v>
      </c>
      <c r="G30" s="113">
        <v>0</v>
      </c>
      <c r="H30" s="111">
        <v>32</v>
      </c>
      <c r="I30" s="112">
        <v>12</v>
      </c>
      <c r="J30" s="113">
        <v>20</v>
      </c>
      <c r="K30" s="111">
        <v>50</v>
      </c>
      <c r="L30" s="112">
        <v>31</v>
      </c>
      <c r="M30" s="113">
        <v>19</v>
      </c>
      <c r="N30" s="111">
        <v>14</v>
      </c>
      <c r="O30" s="112">
        <v>5</v>
      </c>
      <c r="P30" s="113">
        <v>9</v>
      </c>
      <c r="Q30" s="111">
        <v>2</v>
      </c>
      <c r="R30" s="112">
        <v>1</v>
      </c>
      <c r="S30" s="113">
        <v>1</v>
      </c>
      <c r="T30" s="114">
        <v>0</v>
      </c>
      <c r="U30" s="115">
        <v>0</v>
      </c>
      <c r="V30" s="113">
        <v>0</v>
      </c>
      <c r="W30" s="116">
        <v>5</v>
      </c>
      <c r="X30" s="115">
        <v>1</v>
      </c>
      <c r="Y30" s="117">
        <v>4</v>
      </c>
      <c r="Z30" s="14"/>
      <c r="AA30" s="163"/>
      <c r="AB30" s="167"/>
      <c r="AC30" s="167"/>
      <c r="AD30" s="167"/>
      <c r="AE30" s="14"/>
      <c r="AF30" s="167"/>
      <c r="AG30" s="167"/>
      <c r="AH30" s="14"/>
      <c r="AI30" s="14"/>
      <c r="AJ30" s="14"/>
    </row>
    <row r="31" spans="1:36" x14ac:dyDescent="0.2">
      <c r="A31" s="39" t="s">
        <v>27</v>
      </c>
      <c r="B31" s="54">
        <v>36</v>
      </c>
      <c r="C31" s="112">
        <v>17</v>
      </c>
      <c r="D31" s="55">
        <v>19</v>
      </c>
      <c r="E31" s="54">
        <v>0</v>
      </c>
      <c r="F31" s="112">
        <v>0</v>
      </c>
      <c r="G31" s="55">
        <v>0</v>
      </c>
      <c r="H31" s="54">
        <v>8</v>
      </c>
      <c r="I31" s="118">
        <v>3</v>
      </c>
      <c r="J31" s="113">
        <v>5</v>
      </c>
      <c r="K31" s="111">
        <v>13</v>
      </c>
      <c r="L31" s="112">
        <v>7</v>
      </c>
      <c r="M31" s="113">
        <v>6</v>
      </c>
      <c r="N31" s="111">
        <v>7</v>
      </c>
      <c r="O31" s="112">
        <v>3</v>
      </c>
      <c r="P31" s="113">
        <v>4</v>
      </c>
      <c r="Q31" s="111">
        <v>1</v>
      </c>
      <c r="R31" s="112">
        <v>0</v>
      </c>
      <c r="S31" s="113">
        <v>1</v>
      </c>
      <c r="T31" s="114">
        <v>0</v>
      </c>
      <c r="U31" s="115">
        <v>0</v>
      </c>
      <c r="V31" s="113">
        <v>0</v>
      </c>
      <c r="W31" s="116">
        <v>2</v>
      </c>
      <c r="X31" s="115">
        <v>1</v>
      </c>
      <c r="Y31" s="117">
        <v>1</v>
      </c>
      <c r="Z31" s="14"/>
      <c r="AA31" s="163"/>
      <c r="AB31" s="167"/>
      <c r="AC31" s="167"/>
      <c r="AD31" s="167"/>
      <c r="AE31" s="14"/>
      <c r="AF31" s="167"/>
      <c r="AG31" s="167"/>
      <c r="AH31" s="14"/>
      <c r="AI31" s="14"/>
      <c r="AJ31" s="14"/>
    </row>
    <row r="32" spans="1:36" x14ac:dyDescent="0.2">
      <c r="A32" s="40" t="s">
        <v>28</v>
      </c>
      <c r="B32" s="56">
        <f t="shared" ref="B32" si="3">SUM(B8:B31)</f>
        <v>8440</v>
      </c>
      <c r="C32" s="19">
        <f t="shared" ref="C32" si="4">SUM(C8:C31)</f>
        <v>4169</v>
      </c>
      <c r="D32" s="57">
        <f t="shared" ref="D32" si="5">SUM(D8:D31)</f>
        <v>4271</v>
      </c>
      <c r="E32" s="56">
        <f t="shared" ref="E32:J32" si="6">SUM(E8:E31)</f>
        <v>91</v>
      </c>
      <c r="F32" s="19">
        <f t="shared" si="6"/>
        <v>71</v>
      </c>
      <c r="G32" s="57">
        <f t="shared" si="6"/>
        <v>20</v>
      </c>
      <c r="H32" s="56">
        <f t="shared" si="6"/>
        <v>1828</v>
      </c>
      <c r="I32" s="19">
        <f t="shared" si="6"/>
        <v>631</v>
      </c>
      <c r="J32" s="57">
        <f t="shared" si="6"/>
        <v>1197</v>
      </c>
      <c r="K32" s="56">
        <f t="shared" ref="K32:R32" si="7">SUM(K8:K31)</f>
        <v>3252</v>
      </c>
      <c r="L32" s="19">
        <f t="shared" si="7"/>
        <v>1965</v>
      </c>
      <c r="M32" s="57">
        <f t="shared" si="7"/>
        <v>1287</v>
      </c>
      <c r="N32" s="56">
        <f t="shared" si="7"/>
        <v>2098</v>
      </c>
      <c r="O32" s="19">
        <f t="shared" si="7"/>
        <v>945</v>
      </c>
      <c r="P32" s="57">
        <f t="shared" si="7"/>
        <v>1154</v>
      </c>
      <c r="Q32" s="56">
        <f t="shared" si="7"/>
        <v>197</v>
      </c>
      <c r="R32" s="19">
        <f t="shared" si="7"/>
        <v>71</v>
      </c>
      <c r="S32" s="57">
        <f>SUM(S8:S31)</f>
        <v>126</v>
      </c>
      <c r="T32" s="56">
        <f t="shared" ref="T32:X32" si="8">SUM(T8:T31)</f>
        <v>94</v>
      </c>
      <c r="U32" s="19">
        <f t="shared" si="8"/>
        <v>30</v>
      </c>
      <c r="V32" s="57">
        <f t="shared" si="8"/>
        <v>64</v>
      </c>
      <c r="W32" s="47">
        <f t="shared" si="8"/>
        <v>618</v>
      </c>
      <c r="X32" s="19">
        <f t="shared" si="8"/>
        <v>300</v>
      </c>
      <c r="Y32" s="20">
        <f>SUM(Y8:Y31)</f>
        <v>318</v>
      </c>
      <c r="Z32" s="14"/>
      <c r="AA32" s="163"/>
      <c r="AB32" s="167"/>
      <c r="AC32" s="167"/>
      <c r="AD32" s="167"/>
      <c r="AE32" s="14"/>
      <c r="AF32" s="167"/>
      <c r="AG32" s="167"/>
      <c r="AH32" s="14"/>
      <c r="AI32" s="14"/>
      <c r="AJ32" s="14"/>
    </row>
    <row r="33" spans="1:36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5"/>
      <c r="X33" s="124"/>
      <c r="Y33" s="126"/>
      <c r="AA33" s="177"/>
      <c r="AB33" s="165"/>
      <c r="AC33" s="165"/>
      <c r="AD33" s="165"/>
      <c r="AF33" s="165"/>
      <c r="AG33" s="165"/>
    </row>
    <row r="34" spans="1:36" x14ac:dyDescent="0.2">
      <c r="A34" s="39" t="s">
        <v>30</v>
      </c>
      <c r="B34" s="70">
        <v>79</v>
      </c>
      <c r="C34" s="12">
        <v>36</v>
      </c>
      <c r="D34" s="71">
        <v>43</v>
      </c>
      <c r="E34" s="70">
        <v>0</v>
      </c>
      <c r="F34" s="12">
        <v>0</v>
      </c>
      <c r="G34" s="71">
        <v>0</v>
      </c>
      <c r="H34" s="70">
        <v>15</v>
      </c>
      <c r="I34" s="18">
        <v>4</v>
      </c>
      <c r="J34" s="71">
        <v>11</v>
      </c>
      <c r="K34" s="70">
        <v>35</v>
      </c>
      <c r="L34" s="18">
        <v>20</v>
      </c>
      <c r="M34" s="71">
        <v>15</v>
      </c>
      <c r="N34" s="70">
        <v>16</v>
      </c>
      <c r="O34" s="18">
        <v>6</v>
      </c>
      <c r="P34" s="71">
        <v>10</v>
      </c>
      <c r="Q34" s="70">
        <v>2</v>
      </c>
      <c r="R34" s="18">
        <v>1</v>
      </c>
      <c r="S34" s="67">
        <v>1</v>
      </c>
      <c r="T34" s="81">
        <v>0</v>
      </c>
      <c r="U34" s="36">
        <v>0</v>
      </c>
      <c r="V34" s="67">
        <v>0</v>
      </c>
      <c r="W34" s="77">
        <v>10</v>
      </c>
      <c r="X34" s="36">
        <v>4</v>
      </c>
      <c r="Y34" s="13">
        <v>6</v>
      </c>
    </row>
    <row r="35" spans="1:36" x14ac:dyDescent="0.2">
      <c r="A35" s="39" t="s">
        <v>31</v>
      </c>
      <c r="B35" s="66">
        <v>40</v>
      </c>
      <c r="C35" s="12">
        <v>21</v>
      </c>
      <c r="D35" s="71">
        <v>19</v>
      </c>
      <c r="E35" s="66">
        <v>0</v>
      </c>
      <c r="F35" s="12">
        <v>0</v>
      </c>
      <c r="G35" s="71">
        <v>0</v>
      </c>
      <c r="H35" s="70">
        <v>15</v>
      </c>
      <c r="I35" s="18">
        <v>7</v>
      </c>
      <c r="J35" s="71">
        <v>8</v>
      </c>
      <c r="K35" s="70">
        <v>19</v>
      </c>
      <c r="L35" s="18">
        <v>12</v>
      </c>
      <c r="M35" s="71">
        <v>7</v>
      </c>
      <c r="N35" s="70">
        <v>3</v>
      </c>
      <c r="O35" s="18">
        <v>1</v>
      </c>
      <c r="P35" s="71">
        <v>2</v>
      </c>
      <c r="Q35" s="70">
        <v>1</v>
      </c>
      <c r="R35" s="18">
        <v>0</v>
      </c>
      <c r="S35" s="67">
        <v>1</v>
      </c>
      <c r="T35" s="81">
        <v>1</v>
      </c>
      <c r="U35" s="36">
        <v>0</v>
      </c>
      <c r="V35" s="67">
        <v>1</v>
      </c>
      <c r="W35" s="77">
        <v>0</v>
      </c>
      <c r="X35" s="36">
        <v>0</v>
      </c>
      <c r="Y35" s="13">
        <v>0</v>
      </c>
    </row>
    <row r="36" spans="1:36" x14ac:dyDescent="0.2">
      <c r="A36" s="39" t="s">
        <v>32</v>
      </c>
      <c r="B36" s="66">
        <v>167</v>
      </c>
      <c r="C36" s="12">
        <v>86</v>
      </c>
      <c r="D36" s="67">
        <v>81</v>
      </c>
      <c r="E36" s="66">
        <v>0</v>
      </c>
      <c r="F36" s="12">
        <v>0</v>
      </c>
      <c r="G36" s="67">
        <v>0</v>
      </c>
      <c r="H36" s="66">
        <v>39</v>
      </c>
      <c r="I36" s="12">
        <v>14</v>
      </c>
      <c r="J36" s="71">
        <v>25</v>
      </c>
      <c r="K36" s="70">
        <v>82</v>
      </c>
      <c r="L36" s="18">
        <v>50</v>
      </c>
      <c r="M36" s="71">
        <v>32</v>
      </c>
      <c r="N36" s="70">
        <v>32</v>
      </c>
      <c r="O36" s="18">
        <v>14</v>
      </c>
      <c r="P36" s="71">
        <v>18</v>
      </c>
      <c r="Q36" s="70">
        <v>2</v>
      </c>
      <c r="R36" s="18">
        <v>0</v>
      </c>
      <c r="S36" s="67">
        <v>2</v>
      </c>
      <c r="T36" s="81">
        <v>0</v>
      </c>
      <c r="U36" s="36">
        <v>0</v>
      </c>
      <c r="V36" s="67">
        <v>0</v>
      </c>
      <c r="W36" s="77">
        <v>8</v>
      </c>
      <c r="X36" s="36">
        <v>5</v>
      </c>
      <c r="Y36" s="13">
        <v>3</v>
      </c>
    </row>
    <row r="37" spans="1:36" x14ac:dyDescent="0.2">
      <c r="A37" s="39" t="s">
        <v>33</v>
      </c>
      <c r="B37" s="70">
        <v>60</v>
      </c>
      <c r="C37" s="12">
        <v>31</v>
      </c>
      <c r="D37" s="71">
        <v>29</v>
      </c>
      <c r="E37" s="70">
        <v>0</v>
      </c>
      <c r="F37" s="12">
        <v>0</v>
      </c>
      <c r="G37" s="71">
        <v>0</v>
      </c>
      <c r="H37" s="70">
        <v>12</v>
      </c>
      <c r="I37" s="18">
        <v>6</v>
      </c>
      <c r="J37" s="71">
        <v>6</v>
      </c>
      <c r="K37" s="70">
        <v>20</v>
      </c>
      <c r="L37" s="18">
        <v>12</v>
      </c>
      <c r="M37" s="71">
        <v>8</v>
      </c>
      <c r="N37" s="70">
        <v>20</v>
      </c>
      <c r="O37" s="18">
        <v>10</v>
      </c>
      <c r="P37" s="71">
        <v>10</v>
      </c>
      <c r="Q37" s="70">
        <v>2</v>
      </c>
      <c r="R37" s="18">
        <v>0</v>
      </c>
      <c r="S37" s="67">
        <v>2</v>
      </c>
      <c r="T37" s="81">
        <v>0</v>
      </c>
      <c r="U37" s="36">
        <v>0</v>
      </c>
      <c r="V37" s="67">
        <v>0</v>
      </c>
      <c r="W37" s="77">
        <v>6</v>
      </c>
      <c r="X37" s="36">
        <v>3</v>
      </c>
      <c r="Y37" s="13">
        <v>3</v>
      </c>
    </row>
    <row r="38" spans="1:36" x14ac:dyDescent="0.2">
      <c r="A38" s="39" t="s">
        <v>34</v>
      </c>
      <c r="B38" s="70">
        <v>83</v>
      </c>
      <c r="C38" s="12">
        <v>43</v>
      </c>
      <c r="D38" s="71">
        <v>40</v>
      </c>
      <c r="E38" s="70">
        <v>0</v>
      </c>
      <c r="F38" s="12">
        <v>0</v>
      </c>
      <c r="G38" s="71">
        <v>0</v>
      </c>
      <c r="H38" s="70">
        <v>22</v>
      </c>
      <c r="I38" s="18">
        <v>9</v>
      </c>
      <c r="J38" s="71">
        <v>13</v>
      </c>
      <c r="K38" s="70">
        <v>28</v>
      </c>
      <c r="L38" s="18">
        <v>17</v>
      </c>
      <c r="M38" s="71">
        <v>11</v>
      </c>
      <c r="N38" s="70">
        <v>19</v>
      </c>
      <c r="O38" s="18">
        <v>12</v>
      </c>
      <c r="P38" s="71">
        <v>7</v>
      </c>
      <c r="Q38" s="70">
        <v>3</v>
      </c>
      <c r="R38" s="18">
        <v>0</v>
      </c>
      <c r="S38" s="67">
        <v>3</v>
      </c>
      <c r="T38" s="81">
        <v>1</v>
      </c>
      <c r="U38" s="36">
        <v>1</v>
      </c>
      <c r="V38" s="67">
        <v>0</v>
      </c>
      <c r="W38" s="77">
        <v>9</v>
      </c>
      <c r="X38" s="36">
        <v>3</v>
      </c>
      <c r="Y38" s="13">
        <v>6</v>
      </c>
    </row>
    <row r="39" spans="1:36" x14ac:dyDescent="0.2">
      <c r="A39" s="42" t="s">
        <v>35</v>
      </c>
      <c r="B39" s="70">
        <v>543</v>
      </c>
      <c r="C39" s="12">
        <v>280</v>
      </c>
      <c r="D39" s="71">
        <v>263</v>
      </c>
      <c r="E39" s="70">
        <v>0</v>
      </c>
      <c r="F39" s="12">
        <v>0</v>
      </c>
      <c r="G39" s="71">
        <v>0</v>
      </c>
      <c r="H39" s="70">
        <v>83</v>
      </c>
      <c r="I39" s="18">
        <v>33</v>
      </c>
      <c r="J39" s="67">
        <v>50</v>
      </c>
      <c r="K39" s="66">
        <v>219</v>
      </c>
      <c r="L39" s="12">
        <v>144</v>
      </c>
      <c r="M39" s="67">
        <v>75</v>
      </c>
      <c r="N39" s="66">
        <v>177</v>
      </c>
      <c r="O39" s="12">
        <v>81</v>
      </c>
      <c r="P39" s="67">
        <v>96</v>
      </c>
      <c r="Q39" s="66">
        <v>16</v>
      </c>
      <c r="R39" s="12">
        <v>3</v>
      </c>
      <c r="S39" s="67">
        <v>13</v>
      </c>
      <c r="T39" s="81">
        <v>5</v>
      </c>
      <c r="U39" s="36">
        <v>3</v>
      </c>
      <c r="V39" s="67">
        <v>2</v>
      </c>
      <c r="W39" s="77">
        <v>33</v>
      </c>
      <c r="X39" s="36">
        <v>13</v>
      </c>
      <c r="Y39" s="13">
        <v>20</v>
      </c>
      <c r="Z39" s="14"/>
      <c r="AA39" s="163"/>
      <c r="AB39" s="167"/>
      <c r="AC39" s="167"/>
      <c r="AD39" s="167"/>
      <c r="AE39" s="14"/>
      <c r="AF39" s="167"/>
      <c r="AG39" s="167"/>
      <c r="AH39" s="14"/>
      <c r="AI39" s="14"/>
      <c r="AJ39" s="14"/>
    </row>
    <row r="40" spans="1:36" x14ac:dyDescent="0.2">
      <c r="A40" s="42" t="s">
        <v>36</v>
      </c>
      <c r="B40" s="70">
        <v>457</v>
      </c>
      <c r="C40" s="12">
        <v>240</v>
      </c>
      <c r="D40" s="71">
        <v>217</v>
      </c>
      <c r="E40" s="70">
        <v>1</v>
      </c>
      <c r="F40" s="12">
        <v>0</v>
      </c>
      <c r="G40" s="71">
        <v>1</v>
      </c>
      <c r="H40" s="70">
        <v>101</v>
      </c>
      <c r="I40" s="18">
        <v>39</v>
      </c>
      <c r="J40" s="67">
        <v>62</v>
      </c>
      <c r="K40" s="66">
        <v>171</v>
      </c>
      <c r="L40" s="12">
        <v>105</v>
      </c>
      <c r="M40" s="67">
        <v>66</v>
      </c>
      <c r="N40" s="66">
        <v>119</v>
      </c>
      <c r="O40" s="12">
        <v>61</v>
      </c>
      <c r="P40" s="67">
        <v>58</v>
      </c>
      <c r="Q40" s="66">
        <v>7</v>
      </c>
      <c r="R40" s="12">
        <v>2</v>
      </c>
      <c r="S40" s="67">
        <v>5</v>
      </c>
      <c r="T40" s="81">
        <v>4</v>
      </c>
      <c r="U40" s="36">
        <v>3</v>
      </c>
      <c r="V40" s="67">
        <v>1</v>
      </c>
      <c r="W40" s="77">
        <v>37</v>
      </c>
      <c r="X40" s="36">
        <v>21</v>
      </c>
      <c r="Y40" s="13">
        <v>16</v>
      </c>
      <c r="Z40" s="14"/>
      <c r="AA40" s="163"/>
      <c r="AB40" s="167"/>
      <c r="AC40" s="167"/>
      <c r="AD40" s="167"/>
      <c r="AE40" s="14"/>
      <c r="AF40" s="167"/>
      <c r="AG40" s="167"/>
      <c r="AH40" s="14"/>
      <c r="AI40" s="14"/>
      <c r="AJ40" s="14"/>
    </row>
    <row r="41" spans="1:36" x14ac:dyDescent="0.2">
      <c r="A41" s="39" t="s">
        <v>37</v>
      </c>
      <c r="B41" s="70">
        <v>97</v>
      </c>
      <c r="C41" s="12">
        <v>45</v>
      </c>
      <c r="D41" s="71">
        <v>52</v>
      </c>
      <c r="E41" s="70">
        <v>0</v>
      </c>
      <c r="F41" s="12">
        <v>0</v>
      </c>
      <c r="G41" s="71">
        <v>0</v>
      </c>
      <c r="H41" s="70">
        <v>20</v>
      </c>
      <c r="I41" s="18">
        <v>6</v>
      </c>
      <c r="J41" s="67">
        <v>14</v>
      </c>
      <c r="K41" s="66">
        <v>38</v>
      </c>
      <c r="L41" s="12">
        <v>19</v>
      </c>
      <c r="M41" s="67">
        <v>19</v>
      </c>
      <c r="N41" s="66">
        <v>25</v>
      </c>
      <c r="O41" s="12">
        <v>12</v>
      </c>
      <c r="P41" s="67">
        <v>13</v>
      </c>
      <c r="Q41" s="66">
        <v>2</v>
      </c>
      <c r="R41" s="12">
        <v>2</v>
      </c>
      <c r="S41" s="67">
        <v>0</v>
      </c>
      <c r="T41" s="81">
        <v>3</v>
      </c>
      <c r="U41" s="36">
        <v>1</v>
      </c>
      <c r="V41" s="67">
        <v>2</v>
      </c>
      <c r="W41" s="77">
        <v>7</v>
      </c>
      <c r="X41" s="36">
        <v>4</v>
      </c>
      <c r="Y41" s="13">
        <v>3</v>
      </c>
      <c r="Z41" s="14"/>
      <c r="AA41" s="163"/>
      <c r="AB41" s="167"/>
      <c r="AC41" s="167"/>
      <c r="AD41" s="167"/>
      <c r="AE41" s="14"/>
      <c r="AF41" s="167"/>
      <c r="AG41" s="167"/>
      <c r="AH41" s="14"/>
      <c r="AI41" s="14"/>
      <c r="AJ41" s="14"/>
    </row>
    <row r="42" spans="1:36" x14ac:dyDescent="0.2">
      <c r="A42" s="42" t="s">
        <v>38</v>
      </c>
      <c r="B42" s="66">
        <v>1569</v>
      </c>
      <c r="C42" s="12">
        <v>749</v>
      </c>
      <c r="D42" s="67">
        <v>820</v>
      </c>
      <c r="E42" s="66">
        <v>62</v>
      </c>
      <c r="F42" s="12">
        <v>33</v>
      </c>
      <c r="G42" s="67">
        <v>29</v>
      </c>
      <c r="H42" s="66">
        <v>356</v>
      </c>
      <c r="I42" s="12">
        <v>115</v>
      </c>
      <c r="J42" s="67">
        <v>241</v>
      </c>
      <c r="K42" s="66">
        <v>546</v>
      </c>
      <c r="L42" s="12">
        <v>332</v>
      </c>
      <c r="M42" s="67">
        <v>214</v>
      </c>
      <c r="N42" s="66">
        <v>341</v>
      </c>
      <c r="O42" s="12">
        <v>159</v>
      </c>
      <c r="P42" s="67">
        <v>182</v>
      </c>
      <c r="Q42" s="66">
        <v>64</v>
      </c>
      <c r="R42" s="12">
        <v>21</v>
      </c>
      <c r="S42" s="67">
        <v>43</v>
      </c>
      <c r="T42" s="81">
        <v>24</v>
      </c>
      <c r="U42" s="36">
        <v>6</v>
      </c>
      <c r="V42" s="67">
        <v>18</v>
      </c>
      <c r="W42" s="77">
        <v>133</v>
      </c>
      <c r="X42" s="36">
        <v>59</v>
      </c>
      <c r="Y42" s="13">
        <v>74</v>
      </c>
      <c r="Z42" s="14"/>
      <c r="AA42" s="163"/>
      <c r="AB42" s="167"/>
      <c r="AC42" s="167"/>
      <c r="AD42" s="167"/>
      <c r="AE42" s="14"/>
      <c r="AF42" s="167"/>
      <c r="AG42" s="167"/>
      <c r="AH42" s="14"/>
      <c r="AI42" s="14"/>
      <c r="AJ42" s="14"/>
    </row>
    <row r="43" spans="1:36" x14ac:dyDescent="0.2">
      <c r="A43" s="39" t="s">
        <v>40</v>
      </c>
      <c r="B43" s="70">
        <v>63</v>
      </c>
      <c r="C43" s="12">
        <v>33</v>
      </c>
      <c r="D43" s="71">
        <v>30</v>
      </c>
      <c r="E43" s="70">
        <v>0</v>
      </c>
      <c r="F43" s="12">
        <v>0</v>
      </c>
      <c r="G43" s="71">
        <v>0</v>
      </c>
      <c r="H43" s="70">
        <v>17</v>
      </c>
      <c r="I43" s="18">
        <v>6</v>
      </c>
      <c r="J43" s="67">
        <v>11</v>
      </c>
      <c r="K43" s="66">
        <v>29</v>
      </c>
      <c r="L43" s="12">
        <v>19</v>
      </c>
      <c r="M43" s="67">
        <v>10</v>
      </c>
      <c r="N43" s="66">
        <v>11</v>
      </c>
      <c r="O43" s="12">
        <v>5</v>
      </c>
      <c r="P43" s="67">
        <v>6</v>
      </c>
      <c r="Q43" s="66">
        <v>1</v>
      </c>
      <c r="R43" s="12">
        <v>1</v>
      </c>
      <c r="S43" s="67">
        <v>0</v>
      </c>
      <c r="T43" s="81">
        <v>0</v>
      </c>
      <c r="U43" s="36">
        <v>0</v>
      </c>
      <c r="V43" s="67">
        <v>0</v>
      </c>
      <c r="W43" s="77">
        <v>3</v>
      </c>
      <c r="X43" s="36">
        <v>1</v>
      </c>
      <c r="Y43" s="13">
        <v>2</v>
      </c>
      <c r="Z43" s="14"/>
      <c r="AA43" s="163"/>
      <c r="AB43" s="167"/>
      <c r="AC43" s="167"/>
      <c r="AD43" s="167"/>
      <c r="AE43" s="14"/>
      <c r="AF43" s="167"/>
      <c r="AG43" s="167"/>
      <c r="AH43" s="14"/>
      <c r="AI43" s="14"/>
      <c r="AJ43" s="14"/>
    </row>
    <row r="44" spans="1:36" x14ac:dyDescent="0.2">
      <c r="A44" s="42" t="s">
        <v>41</v>
      </c>
      <c r="B44" s="70">
        <v>1537</v>
      </c>
      <c r="C44" s="12">
        <v>754</v>
      </c>
      <c r="D44" s="71">
        <v>783</v>
      </c>
      <c r="E44" s="70">
        <v>8</v>
      </c>
      <c r="F44" s="12">
        <v>4</v>
      </c>
      <c r="G44" s="71">
        <v>4</v>
      </c>
      <c r="H44" s="70">
        <v>287</v>
      </c>
      <c r="I44" s="18">
        <v>107</v>
      </c>
      <c r="J44" s="67">
        <v>180</v>
      </c>
      <c r="K44" s="66">
        <v>629</v>
      </c>
      <c r="L44" s="12">
        <v>358</v>
      </c>
      <c r="M44" s="67">
        <v>271</v>
      </c>
      <c r="N44" s="66">
        <v>390</v>
      </c>
      <c r="O44" s="12">
        <v>181</v>
      </c>
      <c r="P44" s="67">
        <v>209</v>
      </c>
      <c r="Q44" s="66">
        <v>45</v>
      </c>
      <c r="R44" s="12">
        <v>14</v>
      </c>
      <c r="S44" s="67">
        <v>31</v>
      </c>
      <c r="T44" s="81">
        <v>13</v>
      </c>
      <c r="U44" s="36">
        <v>3</v>
      </c>
      <c r="V44" s="67">
        <v>10</v>
      </c>
      <c r="W44" s="77">
        <v>122</v>
      </c>
      <c r="X44" s="36">
        <v>62</v>
      </c>
      <c r="Y44" s="13">
        <v>60</v>
      </c>
      <c r="Z44" s="14"/>
      <c r="AA44" s="163"/>
      <c r="AB44" s="167"/>
      <c r="AC44" s="167"/>
      <c r="AD44" s="167"/>
      <c r="AE44" s="14"/>
      <c r="AF44" s="167"/>
      <c r="AG44" s="167"/>
      <c r="AH44" s="14"/>
      <c r="AI44" s="14"/>
      <c r="AJ44" s="14"/>
    </row>
    <row r="45" spans="1:36" x14ac:dyDescent="0.2">
      <c r="A45" s="39" t="s">
        <v>42</v>
      </c>
      <c r="B45" s="66">
        <v>246</v>
      </c>
      <c r="C45" s="12">
        <v>118</v>
      </c>
      <c r="D45" s="67">
        <v>128</v>
      </c>
      <c r="E45" s="66">
        <v>1</v>
      </c>
      <c r="F45" s="12">
        <v>1</v>
      </c>
      <c r="G45" s="67">
        <v>0</v>
      </c>
      <c r="H45" s="66">
        <v>54</v>
      </c>
      <c r="I45" s="12">
        <v>18</v>
      </c>
      <c r="J45" s="67">
        <v>36</v>
      </c>
      <c r="K45" s="66">
        <v>107</v>
      </c>
      <c r="L45" s="12">
        <v>61</v>
      </c>
      <c r="M45" s="67">
        <v>46</v>
      </c>
      <c r="N45" s="66">
        <v>65</v>
      </c>
      <c r="O45" s="12">
        <v>31</v>
      </c>
      <c r="P45" s="67">
        <v>34</v>
      </c>
      <c r="Q45" s="66">
        <v>5</v>
      </c>
      <c r="R45" s="12">
        <v>1</v>
      </c>
      <c r="S45" s="67">
        <v>4</v>
      </c>
      <c r="T45" s="81">
        <v>4</v>
      </c>
      <c r="U45" s="36">
        <v>2</v>
      </c>
      <c r="V45" s="67">
        <v>2</v>
      </c>
      <c r="W45" s="77">
        <v>9</v>
      </c>
      <c r="X45" s="36">
        <v>4</v>
      </c>
      <c r="Y45" s="13">
        <v>5</v>
      </c>
      <c r="Z45" s="14"/>
      <c r="AA45" s="163"/>
      <c r="AB45" s="167"/>
      <c r="AC45" s="167"/>
      <c r="AD45" s="167"/>
      <c r="AE45" s="14"/>
      <c r="AF45" s="167"/>
      <c r="AG45" s="167"/>
      <c r="AH45" s="14"/>
      <c r="AI45" s="14"/>
      <c r="AJ45" s="14"/>
    </row>
    <row r="46" spans="1:36" x14ac:dyDescent="0.2">
      <c r="A46" s="42" t="s">
        <v>43</v>
      </c>
      <c r="B46" s="66">
        <v>536</v>
      </c>
      <c r="C46" s="12">
        <v>261</v>
      </c>
      <c r="D46" s="67">
        <v>275</v>
      </c>
      <c r="E46" s="66">
        <v>3</v>
      </c>
      <c r="F46" s="12">
        <v>1</v>
      </c>
      <c r="G46" s="67">
        <v>2</v>
      </c>
      <c r="H46" s="66">
        <v>139</v>
      </c>
      <c r="I46" s="12">
        <v>55</v>
      </c>
      <c r="J46" s="67">
        <v>84</v>
      </c>
      <c r="K46" s="66">
        <v>208</v>
      </c>
      <c r="L46" s="12">
        <v>123</v>
      </c>
      <c r="M46" s="67">
        <v>85</v>
      </c>
      <c r="N46" s="66">
        <v>125</v>
      </c>
      <c r="O46" s="12">
        <v>55</v>
      </c>
      <c r="P46" s="67">
        <v>70</v>
      </c>
      <c r="Q46" s="66">
        <v>9</v>
      </c>
      <c r="R46" s="12">
        <v>3</v>
      </c>
      <c r="S46" s="67">
        <v>6</v>
      </c>
      <c r="T46" s="81">
        <v>2</v>
      </c>
      <c r="U46" s="36">
        <v>1</v>
      </c>
      <c r="V46" s="67">
        <v>1</v>
      </c>
      <c r="W46" s="77">
        <v>31</v>
      </c>
      <c r="X46" s="36">
        <v>15</v>
      </c>
      <c r="Y46" s="13">
        <v>16</v>
      </c>
      <c r="Z46" s="14"/>
      <c r="AA46" s="163"/>
      <c r="AB46" s="167"/>
      <c r="AC46" s="167"/>
      <c r="AD46" s="167"/>
      <c r="AE46" s="14"/>
      <c r="AF46" s="167"/>
      <c r="AG46" s="167"/>
      <c r="AH46" s="14"/>
      <c r="AI46" s="14"/>
      <c r="AJ46" s="14"/>
    </row>
    <row r="47" spans="1:36" x14ac:dyDescent="0.2">
      <c r="A47" s="42" t="s">
        <v>44</v>
      </c>
      <c r="B47" s="70">
        <v>23</v>
      </c>
      <c r="C47" s="12">
        <v>10</v>
      </c>
      <c r="D47" s="71">
        <v>12</v>
      </c>
      <c r="E47" s="70">
        <v>0</v>
      </c>
      <c r="F47" s="12">
        <v>0</v>
      </c>
      <c r="G47" s="71">
        <v>0</v>
      </c>
      <c r="H47" s="70">
        <v>5</v>
      </c>
      <c r="I47" s="18">
        <v>2</v>
      </c>
      <c r="J47" s="67">
        <v>3</v>
      </c>
      <c r="K47" s="66">
        <v>12</v>
      </c>
      <c r="L47" s="12">
        <v>6</v>
      </c>
      <c r="M47" s="67">
        <v>6</v>
      </c>
      <c r="N47" s="66">
        <v>6</v>
      </c>
      <c r="O47" s="12">
        <v>2</v>
      </c>
      <c r="P47" s="67">
        <v>4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77">
        <v>0</v>
      </c>
      <c r="X47" s="36">
        <v>0</v>
      </c>
      <c r="Y47" s="13">
        <v>0</v>
      </c>
      <c r="Z47" s="14"/>
      <c r="AA47" s="163"/>
      <c r="AB47" s="167"/>
      <c r="AC47" s="167"/>
      <c r="AD47" s="167"/>
      <c r="AE47" s="14"/>
      <c r="AF47" s="167"/>
      <c r="AG47" s="167"/>
      <c r="AH47" s="14"/>
      <c r="AI47" s="14"/>
      <c r="AJ47" s="14"/>
    </row>
    <row r="48" spans="1:36" x14ac:dyDescent="0.2">
      <c r="A48" s="39" t="s">
        <v>45</v>
      </c>
      <c r="B48" s="70">
        <v>77</v>
      </c>
      <c r="C48" s="12">
        <v>36</v>
      </c>
      <c r="D48" s="71">
        <v>41</v>
      </c>
      <c r="E48" s="70">
        <v>0</v>
      </c>
      <c r="F48" s="12">
        <v>0</v>
      </c>
      <c r="G48" s="71">
        <v>0</v>
      </c>
      <c r="H48" s="70">
        <v>19</v>
      </c>
      <c r="I48" s="18">
        <v>7</v>
      </c>
      <c r="J48" s="67">
        <v>12</v>
      </c>
      <c r="K48" s="66">
        <v>35</v>
      </c>
      <c r="L48" s="12">
        <v>17</v>
      </c>
      <c r="M48" s="67">
        <v>18</v>
      </c>
      <c r="N48" s="66">
        <v>14</v>
      </c>
      <c r="O48" s="12">
        <v>7</v>
      </c>
      <c r="P48" s="67">
        <v>7</v>
      </c>
      <c r="Q48" s="66">
        <v>2</v>
      </c>
      <c r="R48" s="12">
        <v>1</v>
      </c>
      <c r="S48" s="67">
        <v>1</v>
      </c>
      <c r="T48" s="81">
        <v>1</v>
      </c>
      <c r="U48" s="36">
        <v>1</v>
      </c>
      <c r="V48" s="67">
        <v>0</v>
      </c>
      <c r="W48" s="77">
        <v>4</v>
      </c>
      <c r="X48" s="36">
        <v>2</v>
      </c>
      <c r="Y48" s="13">
        <v>2</v>
      </c>
      <c r="Z48" s="14"/>
      <c r="AA48" s="163"/>
      <c r="AB48" s="167"/>
      <c r="AC48" s="167"/>
      <c r="AD48" s="167"/>
      <c r="AE48" s="14"/>
      <c r="AF48" s="167"/>
      <c r="AG48" s="167"/>
      <c r="AH48" s="14"/>
      <c r="AI48" s="14"/>
      <c r="AJ48" s="14"/>
    </row>
    <row r="49" spans="1:36" x14ac:dyDescent="0.2">
      <c r="A49" s="42" t="s">
        <v>46</v>
      </c>
      <c r="B49" s="70">
        <v>3354</v>
      </c>
      <c r="C49" s="12">
        <v>1642</v>
      </c>
      <c r="D49" s="71">
        <v>1712</v>
      </c>
      <c r="E49" s="70">
        <v>8</v>
      </c>
      <c r="F49" s="12">
        <v>6</v>
      </c>
      <c r="G49" s="71">
        <v>2</v>
      </c>
      <c r="H49" s="70">
        <v>663</v>
      </c>
      <c r="I49" s="18">
        <v>269</v>
      </c>
      <c r="J49" s="67">
        <v>394</v>
      </c>
      <c r="K49" s="66">
        <v>1287</v>
      </c>
      <c r="L49" s="12">
        <v>749</v>
      </c>
      <c r="M49" s="67">
        <v>538</v>
      </c>
      <c r="N49" s="66">
        <v>877</v>
      </c>
      <c r="O49" s="12">
        <v>374</v>
      </c>
      <c r="P49" s="67">
        <v>503</v>
      </c>
      <c r="Q49" s="66">
        <v>106</v>
      </c>
      <c r="R49" s="12">
        <v>39</v>
      </c>
      <c r="S49" s="67">
        <v>67</v>
      </c>
      <c r="T49" s="81">
        <v>55</v>
      </c>
      <c r="U49" s="36">
        <v>16</v>
      </c>
      <c r="V49" s="67">
        <v>39</v>
      </c>
      <c r="W49" s="77">
        <v>271</v>
      </c>
      <c r="X49" s="36">
        <v>138</v>
      </c>
      <c r="Y49" s="13">
        <v>133</v>
      </c>
      <c r="Z49" s="14"/>
      <c r="AA49" s="163"/>
      <c r="AB49" s="167"/>
      <c r="AC49" s="167"/>
      <c r="AD49" s="167"/>
      <c r="AE49" s="14"/>
      <c r="AF49" s="167"/>
      <c r="AG49" s="167"/>
      <c r="AH49" s="14"/>
      <c r="AI49" s="14"/>
      <c r="AJ49" s="14"/>
    </row>
    <row r="50" spans="1:36" x14ac:dyDescent="0.2">
      <c r="A50" s="42" t="s">
        <v>47</v>
      </c>
      <c r="B50" s="70">
        <v>591</v>
      </c>
      <c r="C50" s="12">
        <v>306</v>
      </c>
      <c r="D50" s="71">
        <v>285</v>
      </c>
      <c r="E50" s="70">
        <v>4</v>
      </c>
      <c r="F50" s="12">
        <v>3</v>
      </c>
      <c r="G50" s="71">
        <v>1</v>
      </c>
      <c r="H50" s="70">
        <v>88</v>
      </c>
      <c r="I50" s="18">
        <v>38</v>
      </c>
      <c r="J50" s="67">
        <v>50</v>
      </c>
      <c r="K50" s="66">
        <v>255</v>
      </c>
      <c r="L50" s="12">
        <v>146</v>
      </c>
      <c r="M50" s="67">
        <v>109</v>
      </c>
      <c r="N50" s="66">
        <v>157</v>
      </c>
      <c r="O50" s="12">
        <v>78</v>
      </c>
      <c r="P50" s="67">
        <v>79</v>
      </c>
      <c r="Q50" s="66">
        <v>10</v>
      </c>
      <c r="R50" s="12">
        <v>3</v>
      </c>
      <c r="S50" s="67">
        <v>7</v>
      </c>
      <c r="T50" s="81">
        <v>7</v>
      </c>
      <c r="U50" s="36">
        <v>4</v>
      </c>
      <c r="V50" s="67">
        <v>3</v>
      </c>
      <c r="W50" s="77">
        <v>46</v>
      </c>
      <c r="X50" s="36">
        <v>19</v>
      </c>
      <c r="Y50" s="13">
        <v>27</v>
      </c>
      <c r="Z50" s="14"/>
      <c r="AA50" s="163"/>
      <c r="AB50" s="167"/>
      <c r="AC50" s="167"/>
      <c r="AD50" s="167"/>
      <c r="AE50" s="14"/>
      <c r="AF50" s="167"/>
      <c r="AG50" s="167"/>
      <c r="AH50" s="14"/>
      <c r="AI50" s="14"/>
      <c r="AJ50" s="14"/>
    </row>
    <row r="51" spans="1:36" x14ac:dyDescent="0.2">
      <c r="A51" s="39" t="s">
        <v>48</v>
      </c>
      <c r="B51" s="66">
        <v>206</v>
      </c>
      <c r="C51" s="12">
        <v>103</v>
      </c>
      <c r="D51" s="67">
        <v>103</v>
      </c>
      <c r="E51" s="66">
        <v>1</v>
      </c>
      <c r="F51" s="12">
        <v>1</v>
      </c>
      <c r="G51" s="67">
        <v>0</v>
      </c>
      <c r="H51" s="66">
        <v>57</v>
      </c>
      <c r="I51" s="12">
        <v>24</v>
      </c>
      <c r="J51" s="67">
        <v>33</v>
      </c>
      <c r="K51" s="66">
        <v>83</v>
      </c>
      <c r="L51" s="12">
        <v>46</v>
      </c>
      <c r="M51" s="67">
        <v>37</v>
      </c>
      <c r="N51" s="66">
        <v>46</v>
      </c>
      <c r="O51" s="12">
        <v>25</v>
      </c>
      <c r="P51" s="67">
        <v>21</v>
      </c>
      <c r="Q51" s="66">
        <v>5</v>
      </c>
      <c r="R51" s="12">
        <v>1</v>
      </c>
      <c r="S51" s="67">
        <v>4</v>
      </c>
      <c r="T51" s="81">
        <v>2</v>
      </c>
      <c r="U51" s="36">
        <v>0</v>
      </c>
      <c r="V51" s="67">
        <v>2</v>
      </c>
      <c r="W51" s="77">
        <v>7</v>
      </c>
      <c r="X51" s="36">
        <v>2</v>
      </c>
      <c r="Y51" s="13">
        <v>5</v>
      </c>
      <c r="Z51" s="14"/>
      <c r="AA51" s="163"/>
      <c r="AB51" s="167"/>
      <c r="AC51" s="167"/>
      <c r="AD51" s="167"/>
      <c r="AE51" s="14"/>
      <c r="AF51" s="167"/>
      <c r="AG51" s="167"/>
      <c r="AH51" s="14"/>
      <c r="AI51" s="14"/>
      <c r="AJ51" s="14"/>
    </row>
    <row r="52" spans="1:36" x14ac:dyDescent="0.2">
      <c r="A52" s="43" t="s">
        <v>49</v>
      </c>
      <c r="B52" s="70">
        <v>121</v>
      </c>
      <c r="C52" s="12">
        <v>68</v>
      </c>
      <c r="D52" s="71">
        <v>53</v>
      </c>
      <c r="E52" s="70">
        <v>0</v>
      </c>
      <c r="F52" s="12">
        <v>0</v>
      </c>
      <c r="G52" s="71">
        <v>0</v>
      </c>
      <c r="H52" s="70">
        <v>40</v>
      </c>
      <c r="I52" s="18">
        <v>17</v>
      </c>
      <c r="J52" s="67">
        <v>23</v>
      </c>
      <c r="K52" s="66">
        <v>42</v>
      </c>
      <c r="L52" s="12">
        <v>23</v>
      </c>
      <c r="M52" s="67">
        <v>19</v>
      </c>
      <c r="N52" s="66">
        <v>23</v>
      </c>
      <c r="O52" s="12">
        <v>17</v>
      </c>
      <c r="P52" s="67">
        <v>6</v>
      </c>
      <c r="Q52" s="66">
        <v>0</v>
      </c>
      <c r="R52" s="12">
        <v>0</v>
      </c>
      <c r="S52" s="67">
        <v>0</v>
      </c>
      <c r="T52" s="81">
        <v>3</v>
      </c>
      <c r="U52" s="36">
        <v>1</v>
      </c>
      <c r="V52" s="67">
        <v>2</v>
      </c>
      <c r="W52" s="77">
        <v>6</v>
      </c>
      <c r="X52" s="36">
        <v>4</v>
      </c>
      <c r="Y52" s="13">
        <v>2</v>
      </c>
      <c r="Z52" s="14"/>
      <c r="AA52" s="163"/>
      <c r="AB52" s="167"/>
      <c r="AC52" s="167"/>
      <c r="AD52" s="167"/>
      <c r="AE52" s="14"/>
      <c r="AF52" s="167"/>
      <c r="AG52" s="167"/>
      <c r="AH52" s="14"/>
      <c r="AI52" s="14"/>
      <c r="AJ52" s="14"/>
    </row>
    <row r="53" spans="1:36" x14ac:dyDescent="0.2">
      <c r="A53" s="39" t="s">
        <v>50</v>
      </c>
      <c r="B53" s="70">
        <v>79</v>
      </c>
      <c r="C53" s="12">
        <v>39</v>
      </c>
      <c r="D53" s="71">
        <v>40</v>
      </c>
      <c r="E53" s="70">
        <v>1</v>
      </c>
      <c r="F53" s="12">
        <v>1</v>
      </c>
      <c r="G53" s="71">
        <v>0</v>
      </c>
      <c r="H53" s="70">
        <v>17</v>
      </c>
      <c r="I53" s="18">
        <v>5</v>
      </c>
      <c r="J53" s="67">
        <v>12</v>
      </c>
      <c r="K53" s="66">
        <v>32</v>
      </c>
      <c r="L53" s="12">
        <v>19</v>
      </c>
      <c r="M53" s="67">
        <v>13</v>
      </c>
      <c r="N53" s="66">
        <v>13</v>
      </c>
      <c r="O53" s="12">
        <v>5</v>
      </c>
      <c r="P53" s="67">
        <v>8</v>
      </c>
      <c r="Q53" s="66">
        <v>2</v>
      </c>
      <c r="R53" s="12">
        <v>2</v>
      </c>
      <c r="S53" s="67">
        <v>0</v>
      </c>
      <c r="T53" s="81">
        <v>1</v>
      </c>
      <c r="U53" s="36">
        <v>0</v>
      </c>
      <c r="V53" s="67">
        <v>1</v>
      </c>
      <c r="W53" s="77">
        <v>8</v>
      </c>
      <c r="X53" s="36">
        <v>5</v>
      </c>
      <c r="Y53" s="13">
        <v>3</v>
      </c>
      <c r="Z53" s="14"/>
      <c r="AA53" s="163"/>
      <c r="AB53" s="167"/>
      <c r="AC53" s="167"/>
      <c r="AD53" s="167"/>
      <c r="AE53" s="14"/>
      <c r="AF53" s="167"/>
      <c r="AG53" s="167"/>
      <c r="AH53" s="14"/>
      <c r="AI53" s="14"/>
      <c r="AJ53" s="14"/>
    </row>
    <row r="54" spans="1:36" x14ac:dyDescent="0.2">
      <c r="A54" s="42" t="s">
        <v>51</v>
      </c>
      <c r="B54" s="70">
        <v>65</v>
      </c>
      <c r="C54" s="12">
        <v>37</v>
      </c>
      <c r="D54" s="67">
        <v>28</v>
      </c>
      <c r="E54" s="70">
        <v>0</v>
      </c>
      <c r="F54" s="12">
        <v>0</v>
      </c>
      <c r="G54" s="67">
        <v>0</v>
      </c>
      <c r="H54" s="66">
        <v>16</v>
      </c>
      <c r="I54" s="12">
        <v>7</v>
      </c>
      <c r="J54" s="67">
        <v>9</v>
      </c>
      <c r="K54" s="66">
        <v>19</v>
      </c>
      <c r="L54" s="12">
        <v>14</v>
      </c>
      <c r="M54" s="67">
        <v>5</v>
      </c>
      <c r="N54" s="66">
        <v>16</v>
      </c>
      <c r="O54" s="12">
        <v>6</v>
      </c>
      <c r="P54" s="67">
        <v>10</v>
      </c>
      <c r="Q54" s="66">
        <v>2</v>
      </c>
      <c r="R54" s="12">
        <v>2</v>
      </c>
      <c r="S54" s="67">
        <v>0</v>
      </c>
      <c r="T54" s="81">
        <v>1</v>
      </c>
      <c r="U54" s="36">
        <v>1</v>
      </c>
      <c r="V54" s="67">
        <v>0</v>
      </c>
      <c r="W54" s="77">
        <v>9</v>
      </c>
      <c r="X54" s="36">
        <v>5</v>
      </c>
      <c r="Y54" s="13">
        <v>4</v>
      </c>
      <c r="Z54" s="14"/>
      <c r="AA54" s="163"/>
      <c r="AB54" s="167"/>
      <c r="AC54" s="167"/>
      <c r="AD54" s="167"/>
      <c r="AE54" s="14"/>
      <c r="AF54" s="167"/>
      <c r="AG54" s="167"/>
      <c r="AH54" s="14"/>
      <c r="AI54" s="14"/>
      <c r="AJ54" s="14"/>
    </row>
    <row r="55" spans="1:36" x14ac:dyDescent="0.2">
      <c r="A55" s="42" t="s">
        <v>52</v>
      </c>
      <c r="B55" s="70">
        <v>247</v>
      </c>
      <c r="C55" s="12">
        <v>167</v>
      </c>
      <c r="D55" s="71">
        <v>80</v>
      </c>
      <c r="E55" s="70">
        <v>91</v>
      </c>
      <c r="F55" s="12">
        <v>89</v>
      </c>
      <c r="G55" s="71">
        <v>2</v>
      </c>
      <c r="H55" s="70">
        <v>36</v>
      </c>
      <c r="I55" s="18">
        <v>11</v>
      </c>
      <c r="J55" s="67">
        <v>25</v>
      </c>
      <c r="K55" s="66">
        <v>69</v>
      </c>
      <c r="L55" s="12">
        <v>40</v>
      </c>
      <c r="M55" s="67">
        <v>29</v>
      </c>
      <c r="N55" s="66">
        <v>39</v>
      </c>
      <c r="O55" s="12">
        <v>21</v>
      </c>
      <c r="P55" s="67">
        <v>18</v>
      </c>
      <c r="Q55" s="66">
        <v>1</v>
      </c>
      <c r="R55" s="12">
        <v>0</v>
      </c>
      <c r="S55" s="67">
        <v>1</v>
      </c>
      <c r="T55" s="81">
        <v>3</v>
      </c>
      <c r="U55" s="36">
        <v>1</v>
      </c>
      <c r="V55" s="67">
        <v>2</v>
      </c>
      <c r="W55" s="77">
        <v>3</v>
      </c>
      <c r="X55" s="36">
        <v>2</v>
      </c>
      <c r="Y55" s="13">
        <v>1</v>
      </c>
      <c r="Z55" s="14"/>
      <c r="AA55" s="163"/>
      <c r="AB55" s="167"/>
      <c r="AC55" s="167"/>
      <c r="AD55" s="167"/>
      <c r="AE55" s="14"/>
      <c r="AF55" s="167"/>
      <c r="AG55" s="167"/>
      <c r="AH55" s="14"/>
      <c r="AI55" s="14"/>
      <c r="AJ55" s="14"/>
    </row>
    <row r="56" spans="1:36" x14ac:dyDescent="0.2">
      <c r="A56" s="42" t="s">
        <v>53</v>
      </c>
      <c r="B56" s="70">
        <v>43</v>
      </c>
      <c r="C56" s="12">
        <v>19</v>
      </c>
      <c r="D56" s="71">
        <v>24</v>
      </c>
      <c r="E56" s="70">
        <v>0</v>
      </c>
      <c r="F56" s="12">
        <v>0</v>
      </c>
      <c r="G56" s="71">
        <v>0</v>
      </c>
      <c r="H56" s="70">
        <v>14</v>
      </c>
      <c r="I56" s="18">
        <v>3</v>
      </c>
      <c r="J56" s="67">
        <v>11</v>
      </c>
      <c r="K56" s="66">
        <v>20</v>
      </c>
      <c r="L56" s="12">
        <v>12</v>
      </c>
      <c r="M56" s="67">
        <v>8</v>
      </c>
      <c r="N56" s="66">
        <v>6</v>
      </c>
      <c r="O56" s="12">
        <v>2</v>
      </c>
      <c r="P56" s="67">
        <v>4</v>
      </c>
      <c r="Q56" s="66">
        <v>1</v>
      </c>
      <c r="R56" s="12">
        <v>0</v>
      </c>
      <c r="S56" s="67">
        <v>1</v>
      </c>
      <c r="T56" s="81">
        <v>0</v>
      </c>
      <c r="U56" s="36">
        <v>0</v>
      </c>
      <c r="V56" s="67">
        <v>0</v>
      </c>
      <c r="W56" s="77">
        <v>1</v>
      </c>
      <c r="X56" s="36">
        <v>1</v>
      </c>
      <c r="Y56" s="13">
        <v>0</v>
      </c>
      <c r="Z56" s="14"/>
      <c r="AA56" s="163"/>
      <c r="AB56" s="167"/>
      <c r="AC56" s="167"/>
      <c r="AD56" s="167"/>
      <c r="AE56" s="14"/>
      <c r="AF56" s="167"/>
      <c r="AG56" s="167"/>
      <c r="AH56" s="14"/>
      <c r="AI56" s="14"/>
      <c r="AJ56" s="14"/>
    </row>
    <row r="57" spans="1:36" x14ac:dyDescent="0.2">
      <c r="A57" s="42" t="s">
        <v>54</v>
      </c>
      <c r="B57" s="70">
        <v>110</v>
      </c>
      <c r="C57" s="12">
        <v>60</v>
      </c>
      <c r="D57" s="71">
        <v>50</v>
      </c>
      <c r="E57" s="70">
        <v>0</v>
      </c>
      <c r="F57" s="12">
        <v>0</v>
      </c>
      <c r="G57" s="71">
        <v>0</v>
      </c>
      <c r="H57" s="70">
        <v>14</v>
      </c>
      <c r="I57" s="18">
        <v>6</v>
      </c>
      <c r="J57" s="67">
        <v>8</v>
      </c>
      <c r="K57" s="66">
        <v>55</v>
      </c>
      <c r="L57" s="12">
        <v>38</v>
      </c>
      <c r="M57" s="67">
        <v>17</v>
      </c>
      <c r="N57" s="66">
        <v>26</v>
      </c>
      <c r="O57" s="12">
        <v>8</v>
      </c>
      <c r="P57" s="67">
        <v>18</v>
      </c>
      <c r="Q57" s="66">
        <v>1</v>
      </c>
      <c r="R57" s="12">
        <v>1</v>
      </c>
      <c r="S57" s="67">
        <v>0</v>
      </c>
      <c r="T57" s="81">
        <v>3</v>
      </c>
      <c r="U57" s="36">
        <v>0</v>
      </c>
      <c r="V57" s="67">
        <v>3</v>
      </c>
      <c r="W57" s="77">
        <v>8</v>
      </c>
      <c r="X57" s="36">
        <v>5</v>
      </c>
      <c r="Y57" s="13">
        <v>3</v>
      </c>
      <c r="Z57" s="14"/>
      <c r="AA57" s="163"/>
      <c r="AB57" s="167"/>
      <c r="AC57" s="167"/>
      <c r="AD57" s="167"/>
      <c r="AE57" s="14"/>
      <c r="AF57" s="167"/>
      <c r="AG57" s="167"/>
      <c r="AH57" s="14"/>
      <c r="AI57" s="14"/>
      <c r="AJ57" s="14"/>
    </row>
    <row r="58" spans="1:36" x14ac:dyDescent="0.2">
      <c r="A58" s="42" t="s">
        <v>55</v>
      </c>
      <c r="B58" s="70">
        <v>347</v>
      </c>
      <c r="C58" s="12">
        <v>167</v>
      </c>
      <c r="D58" s="71">
        <v>180</v>
      </c>
      <c r="E58" s="70">
        <v>0</v>
      </c>
      <c r="F58" s="12">
        <v>0</v>
      </c>
      <c r="G58" s="71">
        <v>0</v>
      </c>
      <c r="H58" s="70">
        <v>86</v>
      </c>
      <c r="I58" s="18">
        <v>29</v>
      </c>
      <c r="J58" s="67">
        <v>57</v>
      </c>
      <c r="K58" s="66">
        <v>160</v>
      </c>
      <c r="L58" s="12">
        <v>98</v>
      </c>
      <c r="M58" s="67">
        <v>62</v>
      </c>
      <c r="N58" s="66">
        <v>63</v>
      </c>
      <c r="O58" s="12">
        <v>25</v>
      </c>
      <c r="P58" s="67">
        <v>38</v>
      </c>
      <c r="Q58" s="66">
        <v>4</v>
      </c>
      <c r="R58" s="12">
        <v>1</v>
      </c>
      <c r="S58" s="67">
        <v>3</v>
      </c>
      <c r="T58" s="81">
        <v>5</v>
      </c>
      <c r="U58" s="36">
        <v>2</v>
      </c>
      <c r="V58" s="67">
        <v>3</v>
      </c>
      <c r="W58" s="77">
        <v>19</v>
      </c>
      <c r="X58" s="36">
        <v>8</v>
      </c>
      <c r="Y58" s="13">
        <v>11</v>
      </c>
      <c r="Z58" s="14"/>
      <c r="AA58" s="163"/>
      <c r="AB58" s="167"/>
      <c r="AC58" s="167"/>
      <c r="AD58" s="167"/>
      <c r="AE58" s="14"/>
      <c r="AF58" s="167"/>
      <c r="AG58" s="167"/>
      <c r="AH58" s="14"/>
      <c r="AI58" s="14"/>
      <c r="AJ58" s="14"/>
    </row>
    <row r="59" spans="1:36" x14ac:dyDescent="0.2">
      <c r="A59" s="39" t="s">
        <v>56</v>
      </c>
      <c r="B59" s="70">
        <v>163</v>
      </c>
      <c r="C59" s="12">
        <v>80</v>
      </c>
      <c r="D59" s="71">
        <v>83</v>
      </c>
      <c r="E59" s="70">
        <v>0</v>
      </c>
      <c r="F59" s="12">
        <v>0</v>
      </c>
      <c r="G59" s="71">
        <v>0</v>
      </c>
      <c r="H59" s="70">
        <v>26</v>
      </c>
      <c r="I59" s="18">
        <v>9</v>
      </c>
      <c r="J59" s="67">
        <v>17</v>
      </c>
      <c r="K59" s="66">
        <v>74</v>
      </c>
      <c r="L59" s="12">
        <v>46</v>
      </c>
      <c r="M59" s="67">
        <v>28</v>
      </c>
      <c r="N59" s="66">
        <v>47</v>
      </c>
      <c r="O59" s="12">
        <v>17</v>
      </c>
      <c r="P59" s="67">
        <v>30</v>
      </c>
      <c r="Q59" s="66">
        <v>3</v>
      </c>
      <c r="R59" s="12">
        <v>0</v>
      </c>
      <c r="S59" s="67">
        <v>3</v>
      </c>
      <c r="T59" s="81">
        <v>1</v>
      </c>
      <c r="U59" s="36">
        <v>1</v>
      </c>
      <c r="V59" s="67">
        <v>0</v>
      </c>
      <c r="W59" s="77">
        <v>8</v>
      </c>
      <c r="X59" s="36">
        <v>4</v>
      </c>
      <c r="Y59" s="13">
        <v>4</v>
      </c>
      <c r="Z59" s="14"/>
      <c r="AA59" s="163"/>
      <c r="AB59" s="167"/>
      <c r="AC59" s="167"/>
      <c r="AD59" s="167"/>
      <c r="AE59" s="14"/>
      <c r="AF59" s="167"/>
      <c r="AG59" s="167"/>
      <c r="AH59" s="14"/>
      <c r="AI59" s="14"/>
      <c r="AJ59" s="14"/>
    </row>
    <row r="60" spans="1:36" x14ac:dyDescent="0.2">
      <c r="A60" s="42" t="s">
        <v>57</v>
      </c>
      <c r="B60" s="70">
        <v>976</v>
      </c>
      <c r="C60" s="12">
        <v>475</v>
      </c>
      <c r="D60" s="71">
        <v>501</v>
      </c>
      <c r="E60" s="70">
        <v>6</v>
      </c>
      <c r="F60" s="12">
        <v>1</v>
      </c>
      <c r="G60" s="71">
        <v>5</v>
      </c>
      <c r="H60" s="70">
        <v>193</v>
      </c>
      <c r="I60" s="18">
        <v>72</v>
      </c>
      <c r="J60" s="67">
        <v>121</v>
      </c>
      <c r="K60" s="66">
        <v>409</v>
      </c>
      <c r="L60" s="12">
        <v>237</v>
      </c>
      <c r="M60" s="67">
        <v>172</v>
      </c>
      <c r="N60" s="66">
        <v>227</v>
      </c>
      <c r="O60" s="12">
        <v>100</v>
      </c>
      <c r="P60" s="67">
        <v>127</v>
      </c>
      <c r="Q60" s="66">
        <v>26</v>
      </c>
      <c r="R60" s="12">
        <v>8</v>
      </c>
      <c r="S60" s="67">
        <v>18</v>
      </c>
      <c r="T60" s="81">
        <v>10</v>
      </c>
      <c r="U60" s="36">
        <v>2</v>
      </c>
      <c r="V60" s="67">
        <v>8</v>
      </c>
      <c r="W60" s="77">
        <v>64</v>
      </c>
      <c r="X60" s="36">
        <v>28</v>
      </c>
      <c r="Y60" s="13">
        <v>36</v>
      </c>
      <c r="Z60" s="14"/>
      <c r="AA60" s="163"/>
      <c r="AB60" s="167"/>
      <c r="AC60" s="167"/>
      <c r="AD60" s="167"/>
      <c r="AE60" s="14"/>
      <c r="AF60" s="167"/>
      <c r="AG60" s="167"/>
      <c r="AH60" s="14"/>
      <c r="AI60" s="14"/>
      <c r="AJ60" s="14"/>
    </row>
    <row r="61" spans="1:36" x14ac:dyDescent="0.2">
      <c r="A61" s="42" t="s">
        <v>58</v>
      </c>
      <c r="B61" s="70">
        <v>215</v>
      </c>
      <c r="C61" s="12">
        <v>91</v>
      </c>
      <c r="D61" s="71">
        <v>124</v>
      </c>
      <c r="E61" s="70">
        <v>5</v>
      </c>
      <c r="F61" s="12">
        <v>1</v>
      </c>
      <c r="G61" s="71">
        <v>4</v>
      </c>
      <c r="H61" s="70">
        <v>69</v>
      </c>
      <c r="I61" s="18">
        <v>18</v>
      </c>
      <c r="J61" s="67">
        <v>51</v>
      </c>
      <c r="K61" s="66">
        <v>78</v>
      </c>
      <c r="L61" s="12">
        <v>46</v>
      </c>
      <c r="M61" s="67">
        <v>32</v>
      </c>
      <c r="N61" s="66">
        <v>46</v>
      </c>
      <c r="O61" s="12">
        <v>17</v>
      </c>
      <c r="P61" s="67">
        <v>29</v>
      </c>
      <c r="Q61" s="66">
        <v>4</v>
      </c>
      <c r="R61" s="12">
        <v>1</v>
      </c>
      <c r="S61" s="67">
        <v>3</v>
      </c>
      <c r="T61" s="81">
        <v>2</v>
      </c>
      <c r="U61" s="36">
        <v>1</v>
      </c>
      <c r="V61" s="67">
        <v>1</v>
      </c>
      <c r="W61" s="77">
        <v>8</v>
      </c>
      <c r="X61" s="36">
        <v>5</v>
      </c>
      <c r="Y61" s="13">
        <v>3</v>
      </c>
      <c r="Z61" s="14"/>
      <c r="AA61" s="163"/>
      <c r="AB61" s="167"/>
      <c r="AC61" s="167"/>
      <c r="AD61" s="167"/>
      <c r="AE61" s="14"/>
      <c r="AF61" s="167"/>
      <c r="AG61" s="167"/>
      <c r="AH61" s="14"/>
      <c r="AI61" s="14"/>
      <c r="AJ61" s="14"/>
    </row>
    <row r="62" spans="1:36" x14ac:dyDescent="0.2">
      <c r="A62" s="42" t="s">
        <v>59</v>
      </c>
      <c r="B62" s="70">
        <v>2310</v>
      </c>
      <c r="C62" s="12">
        <v>1114</v>
      </c>
      <c r="D62" s="71">
        <v>1196</v>
      </c>
      <c r="E62" s="70">
        <v>7</v>
      </c>
      <c r="F62" s="12">
        <v>2</v>
      </c>
      <c r="G62" s="71">
        <v>5</v>
      </c>
      <c r="H62" s="70">
        <v>493</v>
      </c>
      <c r="I62" s="18">
        <v>182</v>
      </c>
      <c r="J62" s="67">
        <v>311</v>
      </c>
      <c r="K62" s="66">
        <v>963</v>
      </c>
      <c r="L62" s="12">
        <v>571</v>
      </c>
      <c r="M62" s="67">
        <v>392</v>
      </c>
      <c r="N62" s="66">
        <v>582</v>
      </c>
      <c r="O62" s="12">
        <v>253</v>
      </c>
      <c r="P62" s="67">
        <v>329</v>
      </c>
      <c r="Q62" s="66">
        <v>50</v>
      </c>
      <c r="R62" s="12">
        <v>8</v>
      </c>
      <c r="S62" s="67">
        <v>42</v>
      </c>
      <c r="T62" s="81">
        <v>21</v>
      </c>
      <c r="U62" s="36">
        <v>10</v>
      </c>
      <c r="V62" s="67">
        <v>11</v>
      </c>
      <c r="W62" s="77">
        <v>143</v>
      </c>
      <c r="X62" s="36">
        <v>67</v>
      </c>
      <c r="Y62" s="13">
        <v>76</v>
      </c>
      <c r="Z62" s="14"/>
      <c r="AA62" s="163"/>
      <c r="AB62" s="167"/>
      <c r="AC62" s="167"/>
      <c r="AD62" s="167"/>
      <c r="AE62" s="14"/>
      <c r="AF62" s="167"/>
      <c r="AG62" s="167"/>
      <c r="AH62" s="14"/>
      <c r="AI62" s="14"/>
      <c r="AJ62" s="14"/>
    </row>
    <row r="63" spans="1:36" x14ac:dyDescent="0.2">
      <c r="A63" s="39" t="s">
        <v>60</v>
      </c>
      <c r="B63" s="70">
        <v>71</v>
      </c>
      <c r="C63" s="12">
        <v>36</v>
      </c>
      <c r="D63" s="71">
        <v>35</v>
      </c>
      <c r="E63" s="70">
        <v>0</v>
      </c>
      <c r="F63" s="12">
        <v>0</v>
      </c>
      <c r="G63" s="71">
        <v>0</v>
      </c>
      <c r="H63" s="70">
        <v>15</v>
      </c>
      <c r="I63" s="18">
        <v>5</v>
      </c>
      <c r="J63" s="67">
        <v>10</v>
      </c>
      <c r="K63" s="66">
        <v>22</v>
      </c>
      <c r="L63" s="12">
        <v>13</v>
      </c>
      <c r="M63" s="67">
        <v>9</v>
      </c>
      <c r="N63" s="66">
        <v>18</v>
      </c>
      <c r="O63" s="12">
        <v>10</v>
      </c>
      <c r="P63" s="67">
        <v>8</v>
      </c>
      <c r="Q63" s="66">
        <v>3</v>
      </c>
      <c r="R63" s="12">
        <v>1</v>
      </c>
      <c r="S63" s="67">
        <v>2</v>
      </c>
      <c r="T63" s="81">
        <v>1</v>
      </c>
      <c r="U63" s="36">
        <v>1</v>
      </c>
      <c r="V63" s="67">
        <v>0</v>
      </c>
      <c r="W63" s="77">
        <v>8</v>
      </c>
      <c r="X63" s="36">
        <v>5</v>
      </c>
      <c r="Y63" s="13">
        <v>3</v>
      </c>
      <c r="Z63" s="14"/>
      <c r="AA63" s="163"/>
      <c r="AB63" s="167"/>
      <c r="AC63" s="167"/>
      <c r="AD63" s="167"/>
      <c r="AE63" s="14"/>
      <c r="AF63" s="167"/>
      <c r="AG63" s="167"/>
      <c r="AH63" s="14"/>
      <c r="AI63" s="14"/>
      <c r="AJ63" s="14"/>
    </row>
    <row r="64" spans="1:36" s="11" customFormat="1" x14ac:dyDescent="0.2">
      <c r="A64" s="41" t="s">
        <v>61</v>
      </c>
      <c r="B64" s="72">
        <v>169</v>
      </c>
      <c r="C64" s="15">
        <v>90</v>
      </c>
      <c r="D64" s="127">
        <v>79</v>
      </c>
      <c r="E64" s="72">
        <v>0</v>
      </c>
      <c r="F64" s="15">
        <v>0</v>
      </c>
      <c r="G64" s="127">
        <v>0</v>
      </c>
      <c r="H64" s="72">
        <v>46</v>
      </c>
      <c r="I64" s="21">
        <v>19</v>
      </c>
      <c r="J64" s="69">
        <v>27</v>
      </c>
      <c r="K64" s="68">
        <v>81</v>
      </c>
      <c r="L64" s="15">
        <v>51</v>
      </c>
      <c r="M64" s="69">
        <v>30</v>
      </c>
      <c r="N64" s="68">
        <v>26</v>
      </c>
      <c r="O64" s="15">
        <v>11</v>
      </c>
      <c r="P64" s="69">
        <v>15</v>
      </c>
      <c r="Q64" s="68">
        <v>4</v>
      </c>
      <c r="R64" s="15">
        <v>3</v>
      </c>
      <c r="S64" s="69">
        <v>1</v>
      </c>
      <c r="T64" s="82">
        <v>0</v>
      </c>
      <c r="U64" s="37">
        <v>0</v>
      </c>
      <c r="V64" s="69">
        <v>0</v>
      </c>
      <c r="W64" s="78">
        <v>8</v>
      </c>
      <c r="X64" s="37">
        <v>4</v>
      </c>
      <c r="Y64" s="16">
        <v>4</v>
      </c>
      <c r="Z64" s="17"/>
      <c r="AA64" s="179"/>
      <c r="AB64" s="168"/>
      <c r="AC64" s="168"/>
      <c r="AD64" s="168"/>
      <c r="AE64" s="17"/>
      <c r="AF64" s="168"/>
      <c r="AG64" s="168"/>
      <c r="AH64" s="17"/>
      <c r="AI64" s="17"/>
      <c r="AJ64" s="17"/>
    </row>
    <row r="65" spans="1:42" x14ac:dyDescent="0.2">
      <c r="A65" s="39" t="s">
        <v>62</v>
      </c>
      <c r="B65" s="70">
        <v>46</v>
      </c>
      <c r="C65" s="12">
        <v>18</v>
      </c>
      <c r="D65" s="67">
        <v>28</v>
      </c>
      <c r="E65" s="70">
        <v>0</v>
      </c>
      <c r="F65" s="12">
        <v>0</v>
      </c>
      <c r="G65" s="67">
        <v>0</v>
      </c>
      <c r="H65" s="66">
        <v>13</v>
      </c>
      <c r="I65" s="12">
        <v>3</v>
      </c>
      <c r="J65" s="67">
        <v>10</v>
      </c>
      <c r="K65" s="66">
        <v>23</v>
      </c>
      <c r="L65" s="12">
        <v>12</v>
      </c>
      <c r="M65" s="67">
        <v>11</v>
      </c>
      <c r="N65" s="66">
        <v>3</v>
      </c>
      <c r="O65" s="12">
        <v>1</v>
      </c>
      <c r="P65" s="67">
        <v>2</v>
      </c>
      <c r="Q65" s="66">
        <v>1</v>
      </c>
      <c r="R65" s="12">
        <v>0</v>
      </c>
      <c r="S65" s="67">
        <v>1</v>
      </c>
      <c r="T65" s="81">
        <v>0</v>
      </c>
      <c r="U65" s="36">
        <v>0</v>
      </c>
      <c r="V65" s="67">
        <v>0</v>
      </c>
      <c r="W65" s="77">
        <v>4</v>
      </c>
      <c r="X65" s="36">
        <v>2</v>
      </c>
      <c r="Y65" s="13">
        <v>2</v>
      </c>
      <c r="Z65" s="14"/>
      <c r="AA65" s="163"/>
      <c r="AB65" s="167"/>
      <c r="AC65" s="167"/>
      <c r="AD65" s="167"/>
      <c r="AE65" s="14"/>
      <c r="AF65" s="167"/>
      <c r="AG65" s="167"/>
      <c r="AH65" s="14"/>
      <c r="AI65" s="14"/>
      <c r="AJ65" s="14"/>
    </row>
    <row r="66" spans="1:42" x14ac:dyDescent="0.2">
      <c r="A66" s="39" t="s">
        <v>63</v>
      </c>
      <c r="B66" s="70">
        <v>101</v>
      </c>
      <c r="C66" s="12">
        <v>51</v>
      </c>
      <c r="D66" s="71">
        <v>50</v>
      </c>
      <c r="E66" s="70">
        <v>0</v>
      </c>
      <c r="F66" s="12">
        <v>0</v>
      </c>
      <c r="G66" s="71">
        <v>0</v>
      </c>
      <c r="H66" s="70">
        <v>25</v>
      </c>
      <c r="I66" s="18">
        <v>12</v>
      </c>
      <c r="J66" s="67">
        <v>13</v>
      </c>
      <c r="K66" s="66">
        <v>42</v>
      </c>
      <c r="L66" s="12">
        <v>21</v>
      </c>
      <c r="M66" s="67">
        <v>21</v>
      </c>
      <c r="N66" s="66">
        <v>21</v>
      </c>
      <c r="O66" s="12">
        <v>11</v>
      </c>
      <c r="P66" s="67">
        <v>10</v>
      </c>
      <c r="Q66" s="66">
        <v>2</v>
      </c>
      <c r="R66" s="12">
        <v>2</v>
      </c>
      <c r="S66" s="67">
        <v>0</v>
      </c>
      <c r="T66" s="81">
        <v>2</v>
      </c>
      <c r="U66" s="36">
        <v>0</v>
      </c>
      <c r="V66" s="67">
        <v>2</v>
      </c>
      <c r="W66" s="77">
        <v>4</v>
      </c>
      <c r="X66" s="36">
        <v>2</v>
      </c>
      <c r="Y66" s="13">
        <v>2</v>
      </c>
      <c r="Z66" s="14"/>
      <c r="AA66" s="163"/>
      <c r="AB66" s="167"/>
      <c r="AC66" s="167"/>
      <c r="AD66" s="167"/>
      <c r="AE66" s="14"/>
      <c r="AF66" s="167"/>
      <c r="AG66" s="167"/>
      <c r="AH66" s="14"/>
      <c r="AI66" s="14"/>
      <c r="AJ66" s="14"/>
    </row>
    <row r="67" spans="1:42" x14ac:dyDescent="0.2">
      <c r="A67" s="42" t="s">
        <v>39</v>
      </c>
      <c r="B67" s="70">
        <v>84</v>
      </c>
      <c r="C67" s="12">
        <v>40</v>
      </c>
      <c r="D67" s="71">
        <v>44</v>
      </c>
      <c r="E67" s="70">
        <v>0</v>
      </c>
      <c r="F67" s="12">
        <v>0</v>
      </c>
      <c r="G67" s="71">
        <v>0</v>
      </c>
      <c r="H67" s="70">
        <v>22</v>
      </c>
      <c r="I67" s="18">
        <v>9</v>
      </c>
      <c r="J67" s="67">
        <v>13</v>
      </c>
      <c r="K67" s="66">
        <v>26</v>
      </c>
      <c r="L67" s="12">
        <v>15</v>
      </c>
      <c r="M67" s="67">
        <v>11</v>
      </c>
      <c r="N67" s="66">
        <v>19</v>
      </c>
      <c r="O67" s="12">
        <v>8</v>
      </c>
      <c r="P67" s="67">
        <v>11</v>
      </c>
      <c r="Q67" s="66">
        <v>3</v>
      </c>
      <c r="R67" s="12">
        <v>1</v>
      </c>
      <c r="S67" s="67">
        <v>2</v>
      </c>
      <c r="T67" s="81">
        <v>0</v>
      </c>
      <c r="U67" s="36">
        <v>0</v>
      </c>
      <c r="V67" s="67">
        <v>0</v>
      </c>
      <c r="W67" s="77">
        <v>6</v>
      </c>
      <c r="X67" s="36">
        <v>3</v>
      </c>
      <c r="Y67" s="13">
        <v>3</v>
      </c>
      <c r="Z67" s="14"/>
      <c r="AA67" s="163"/>
      <c r="AB67" s="167"/>
      <c r="AC67" s="167"/>
      <c r="AD67" s="167"/>
      <c r="AE67" s="14"/>
      <c r="AF67" s="167"/>
      <c r="AG67" s="167"/>
      <c r="AH67" s="14"/>
      <c r="AI67" s="14"/>
      <c r="AJ67" s="14"/>
    </row>
    <row r="68" spans="1:42" x14ac:dyDescent="0.2">
      <c r="A68" s="42" t="s">
        <v>64</v>
      </c>
      <c r="B68" s="70">
        <v>342</v>
      </c>
      <c r="C68" s="12">
        <v>170</v>
      </c>
      <c r="D68" s="71">
        <v>172</v>
      </c>
      <c r="E68" s="70">
        <v>1</v>
      </c>
      <c r="F68" s="12">
        <v>0</v>
      </c>
      <c r="G68" s="71">
        <v>1</v>
      </c>
      <c r="H68" s="70">
        <v>72</v>
      </c>
      <c r="I68" s="18">
        <v>27</v>
      </c>
      <c r="J68" s="67">
        <v>45</v>
      </c>
      <c r="K68" s="66">
        <v>156</v>
      </c>
      <c r="L68" s="12">
        <v>97</v>
      </c>
      <c r="M68" s="67">
        <v>59</v>
      </c>
      <c r="N68" s="66">
        <v>80</v>
      </c>
      <c r="O68" s="12">
        <v>30</v>
      </c>
      <c r="P68" s="67">
        <v>50</v>
      </c>
      <c r="Q68" s="66">
        <v>10</v>
      </c>
      <c r="R68" s="12">
        <v>5</v>
      </c>
      <c r="S68" s="67">
        <v>5</v>
      </c>
      <c r="T68" s="81">
        <v>2</v>
      </c>
      <c r="U68" s="36">
        <v>0</v>
      </c>
      <c r="V68" s="67">
        <v>2</v>
      </c>
      <c r="W68" s="77">
        <v>18</v>
      </c>
      <c r="X68" s="36">
        <v>10</v>
      </c>
      <c r="Y68" s="13">
        <v>8</v>
      </c>
      <c r="Z68" s="14"/>
      <c r="AA68" s="163"/>
      <c r="AB68" s="167"/>
      <c r="AC68" s="167"/>
      <c r="AD68" s="167"/>
      <c r="AE68" s="14"/>
      <c r="AF68" s="167"/>
      <c r="AG68" s="167"/>
      <c r="AH68" s="14"/>
      <c r="AI68" s="14"/>
      <c r="AJ68" s="14"/>
    </row>
    <row r="69" spans="1:42" x14ac:dyDescent="0.2">
      <c r="A69" s="39" t="s">
        <v>65</v>
      </c>
      <c r="B69" s="70">
        <v>183</v>
      </c>
      <c r="C69" s="12">
        <v>93</v>
      </c>
      <c r="D69" s="71">
        <v>90</v>
      </c>
      <c r="E69" s="70">
        <v>1</v>
      </c>
      <c r="F69" s="12">
        <v>1</v>
      </c>
      <c r="G69" s="71">
        <v>0</v>
      </c>
      <c r="H69" s="70">
        <v>22</v>
      </c>
      <c r="I69" s="18">
        <v>5</v>
      </c>
      <c r="J69" s="67">
        <v>17</v>
      </c>
      <c r="K69" s="66">
        <v>75</v>
      </c>
      <c r="L69" s="12">
        <v>44</v>
      </c>
      <c r="M69" s="67">
        <v>31</v>
      </c>
      <c r="N69" s="66">
        <v>51</v>
      </c>
      <c r="O69" s="12">
        <v>26</v>
      </c>
      <c r="P69" s="67">
        <v>25</v>
      </c>
      <c r="Q69" s="66">
        <v>8</v>
      </c>
      <c r="R69" s="12">
        <v>3</v>
      </c>
      <c r="S69" s="67">
        <v>5</v>
      </c>
      <c r="T69" s="81">
        <v>4</v>
      </c>
      <c r="U69" s="36">
        <v>2</v>
      </c>
      <c r="V69" s="67">
        <v>2</v>
      </c>
      <c r="W69" s="77">
        <v>19</v>
      </c>
      <c r="X69" s="36">
        <v>9</v>
      </c>
      <c r="Y69" s="13">
        <v>10</v>
      </c>
      <c r="Z69" s="14"/>
      <c r="AD69" s="167"/>
      <c r="AE69" s="14"/>
      <c r="AF69" s="167"/>
      <c r="AG69" s="167"/>
      <c r="AH69" s="14"/>
      <c r="AI69" s="14"/>
      <c r="AJ69" s="14"/>
    </row>
    <row r="70" spans="1:42" x14ac:dyDescent="0.2">
      <c r="A70" s="39" t="s">
        <v>66</v>
      </c>
      <c r="B70" s="70">
        <v>156</v>
      </c>
      <c r="C70" s="12">
        <v>80</v>
      </c>
      <c r="D70" s="71">
        <v>76</v>
      </c>
      <c r="E70" s="70">
        <v>0</v>
      </c>
      <c r="F70" s="12">
        <v>0</v>
      </c>
      <c r="G70" s="71">
        <v>0</v>
      </c>
      <c r="H70" s="70">
        <v>27</v>
      </c>
      <c r="I70" s="18">
        <v>7</v>
      </c>
      <c r="J70" s="67">
        <v>20</v>
      </c>
      <c r="K70" s="66">
        <v>91</v>
      </c>
      <c r="L70" s="12">
        <v>59</v>
      </c>
      <c r="M70" s="67">
        <v>32</v>
      </c>
      <c r="N70" s="66">
        <v>28</v>
      </c>
      <c r="O70" s="12">
        <v>11</v>
      </c>
      <c r="P70" s="67">
        <v>17</v>
      </c>
      <c r="Q70" s="66">
        <v>3</v>
      </c>
      <c r="R70" s="12">
        <v>0</v>
      </c>
      <c r="S70" s="67">
        <v>3</v>
      </c>
      <c r="T70" s="81">
        <v>0</v>
      </c>
      <c r="U70" s="36">
        <v>0</v>
      </c>
      <c r="V70" s="67">
        <v>0</v>
      </c>
      <c r="W70" s="77">
        <v>7</v>
      </c>
      <c r="X70" s="36">
        <v>3</v>
      </c>
      <c r="Y70" s="13">
        <v>4</v>
      </c>
      <c r="Z70" s="14"/>
      <c r="AD70" s="167"/>
      <c r="AE70" s="14"/>
      <c r="AF70" s="167"/>
      <c r="AG70" s="167"/>
      <c r="AH70" s="14"/>
      <c r="AI70" s="14"/>
      <c r="AJ70" s="14"/>
    </row>
    <row r="71" spans="1:42" x14ac:dyDescent="0.2">
      <c r="A71" s="39" t="s">
        <v>67</v>
      </c>
      <c r="B71" s="70">
        <v>197</v>
      </c>
      <c r="C71" s="12">
        <v>92</v>
      </c>
      <c r="D71" s="71">
        <v>105</v>
      </c>
      <c r="E71" s="70">
        <v>0</v>
      </c>
      <c r="F71" s="12">
        <v>0</v>
      </c>
      <c r="G71" s="71">
        <v>0</v>
      </c>
      <c r="H71" s="70">
        <v>34</v>
      </c>
      <c r="I71" s="18">
        <v>9</v>
      </c>
      <c r="J71" s="67">
        <v>25</v>
      </c>
      <c r="K71" s="66">
        <v>89</v>
      </c>
      <c r="L71" s="12">
        <v>53</v>
      </c>
      <c r="M71" s="67">
        <v>36</v>
      </c>
      <c r="N71" s="66">
        <v>43</v>
      </c>
      <c r="O71" s="12">
        <v>15</v>
      </c>
      <c r="P71" s="67">
        <v>28</v>
      </c>
      <c r="Q71" s="66">
        <v>4</v>
      </c>
      <c r="R71" s="12">
        <v>1</v>
      </c>
      <c r="S71" s="67">
        <v>3</v>
      </c>
      <c r="T71" s="81">
        <v>2</v>
      </c>
      <c r="U71" s="36">
        <v>1</v>
      </c>
      <c r="V71" s="67">
        <v>1</v>
      </c>
      <c r="W71" s="77">
        <v>14</v>
      </c>
      <c r="X71" s="36">
        <v>7</v>
      </c>
      <c r="Y71" s="13">
        <v>7</v>
      </c>
      <c r="Z71" s="14"/>
      <c r="AD71" s="167"/>
      <c r="AE71" s="14"/>
      <c r="AF71" s="167"/>
      <c r="AG71" s="167"/>
      <c r="AH71" s="14"/>
      <c r="AI71" s="14"/>
      <c r="AJ71" s="14"/>
    </row>
    <row r="72" spans="1:42" x14ac:dyDescent="0.2">
      <c r="A72" s="42" t="s">
        <v>68</v>
      </c>
      <c r="B72" s="70">
        <v>2503</v>
      </c>
      <c r="C72" s="12">
        <v>1225</v>
      </c>
      <c r="D72" s="71">
        <v>1278</v>
      </c>
      <c r="E72" s="70">
        <v>24</v>
      </c>
      <c r="F72" s="12">
        <v>9</v>
      </c>
      <c r="G72" s="71">
        <v>15</v>
      </c>
      <c r="H72" s="70">
        <v>511</v>
      </c>
      <c r="I72" s="18">
        <v>207</v>
      </c>
      <c r="J72" s="67">
        <v>304</v>
      </c>
      <c r="K72" s="66">
        <v>1066</v>
      </c>
      <c r="L72" s="12">
        <v>585</v>
      </c>
      <c r="M72" s="67">
        <v>481</v>
      </c>
      <c r="N72" s="66">
        <v>596</v>
      </c>
      <c r="O72" s="12">
        <v>280</v>
      </c>
      <c r="P72" s="67">
        <v>316</v>
      </c>
      <c r="Q72" s="66">
        <v>54</v>
      </c>
      <c r="R72" s="12">
        <v>23</v>
      </c>
      <c r="S72" s="67">
        <v>31</v>
      </c>
      <c r="T72" s="81">
        <v>20</v>
      </c>
      <c r="U72" s="36">
        <v>6</v>
      </c>
      <c r="V72" s="67">
        <v>14</v>
      </c>
      <c r="W72" s="77">
        <v>151</v>
      </c>
      <c r="X72" s="36">
        <v>79</v>
      </c>
      <c r="Y72" s="13">
        <v>72</v>
      </c>
      <c r="Z72" s="14"/>
      <c r="AD72" s="167"/>
      <c r="AE72" s="14"/>
      <c r="AF72" s="167"/>
      <c r="AG72" s="167"/>
      <c r="AH72" s="14"/>
      <c r="AI72" s="14"/>
      <c r="AJ72" s="14"/>
    </row>
    <row r="73" spans="1:42" ht="13.5" thickBot="1" x14ac:dyDescent="0.25">
      <c r="A73" s="44" t="s">
        <v>69</v>
      </c>
      <c r="B73" s="58">
        <f t="shared" ref="B73" si="9">SUM(B34:B72)</f>
        <v>18256</v>
      </c>
      <c r="C73" s="22">
        <f t="shared" ref="C73" si="10">SUM(C34:C72)</f>
        <v>9006</v>
      </c>
      <c r="D73" s="59">
        <f t="shared" ref="D73" si="11">SUM(D34:D72)</f>
        <v>9249</v>
      </c>
      <c r="E73" s="58">
        <f t="shared" ref="E73:J73" si="12">SUM(E34:E72)</f>
        <v>224</v>
      </c>
      <c r="F73" s="22">
        <f t="shared" si="12"/>
        <v>153</v>
      </c>
      <c r="G73" s="59">
        <f t="shared" si="12"/>
        <v>71</v>
      </c>
      <c r="H73" s="73">
        <f t="shared" si="12"/>
        <v>3783</v>
      </c>
      <c r="I73" s="23">
        <f t="shared" si="12"/>
        <v>1421</v>
      </c>
      <c r="J73" s="74">
        <f t="shared" si="12"/>
        <v>2362</v>
      </c>
      <c r="K73" s="73">
        <f t="shared" ref="K73:R73" si="13">SUM(K34:K72)</f>
        <v>7395</v>
      </c>
      <c r="L73" s="23">
        <f t="shared" si="13"/>
        <v>4330</v>
      </c>
      <c r="M73" s="74">
        <f t="shared" si="13"/>
        <v>3065</v>
      </c>
      <c r="N73" s="73">
        <f t="shared" si="13"/>
        <v>4416</v>
      </c>
      <c r="O73" s="23">
        <f t="shared" si="13"/>
        <v>1988</v>
      </c>
      <c r="P73" s="74">
        <f t="shared" si="13"/>
        <v>2428</v>
      </c>
      <c r="Q73" s="73">
        <f t="shared" si="13"/>
        <v>468</v>
      </c>
      <c r="R73" s="23">
        <f t="shared" si="13"/>
        <v>154</v>
      </c>
      <c r="S73" s="74">
        <f>SUM(S34:S72)</f>
        <v>314</v>
      </c>
      <c r="T73" s="73">
        <f t="shared" ref="T73:X73" si="14">SUM(T34:T72)</f>
        <v>203</v>
      </c>
      <c r="U73" s="23">
        <f t="shared" si="14"/>
        <v>70</v>
      </c>
      <c r="V73" s="74">
        <f t="shared" si="14"/>
        <v>133</v>
      </c>
      <c r="W73" s="48">
        <f t="shared" si="14"/>
        <v>1252</v>
      </c>
      <c r="X73" s="23">
        <f t="shared" si="14"/>
        <v>613</v>
      </c>
      <c r="Y73" s="24">
        <f>SUM(Y34:Y72)</f>
        <v>639</v>
      </c>
    </row>
    <row r="74" spans="1:42" s="1" customFormat="1" ht="13.5" thickBot="1" x14ac:dyDescent="0.25">
      <c r="A74" s="45" t="s">
        <v>70</v>
      </c>
      <c r="B74" s="60">
        <f t="shared" ref="B74:Y74" si="15">B6+B32+B73</f>
        <v>27239</v>
      </c>
      <c r="C74" s="25">
        <f t="shared" si="15"/>
        <v>13429</v>
      </c>
      <c r="D74" s="61">
        <f t="shared" si="15"/>
        <v>13809</v>
      </c>
      <c r="E74" s="60">
        <f t="shared" si="15"/>
        <v>319</v>
      </c>
      <c r="F74" s="25">
        <f t="shared" si="15"/>
        <v>226</v>
      </c>
      <c r="G74" s="61">
        <f t="shared" si="15"/>
        <v>93</v>
      </c>
      <c r="H74" s="60">
        <f t="shared" si="15"/>
        <v>5741</v>
      </c>
      <c r="I74" s="25">
        <f t="shared" si="15"/>
        <v>2082</v>
      </c>
      <c r="J74" s="61">
        <f t="shared" si="15"/>
        <v>3659</v>
      </c>
      <c r="K74" s="60">
        <f t="shared" si="15"/>
        <v>10886</v>
      </c>
      <c r="L74" s="25">
        <f t="shared" si="15"/>
        <v>6447</v>
      </c>
      <c r="M74" s="61">
        <f t="shared" si="15"/>
        <v>4439</v>
      </c>
      <c r="N74" s="60">
        <f t="shared" si="15"/>
        <v>6615</v>
      </c>
      <c r="O74" s="25">
        <f t="shared" si="15"/>
        <v>2969</v>
      </c>
      <c r="P74" s="61">
        <f t="shared" si="15"/>
        <v>3647</v>
      </c>
      <c r="Q74" s="60">
        <f t="shared" si="15"/>
        <v>677</v>
      </c>
      <c r="R74" s="25">
        <f t="shared" si="15"/>
        <v>230</v>
      </c>
      <c r="S74" s="61">
        <f t="shared" si="15"/>
        <v>447</v>
      </c>
      <c r="T74" s="60">
        <f t="shared" si="15"/>
        <v>301</v>
      </c>
      <c r="U74" s="25">
        <f t="shared" si="15"/>
        <v>101</v>
      </c>
      <c r="V74" s="61">
        <f t="shared" si="15"/>
        <v>200</v>
      </c>
      <c r="W74" s="60">
        <f t="shared" si="15"/>
        <v>1902</v>
      </c>
      <c r="X74" s="25">
        <f t="shared" si="15"/>
        <v>932</v>
      </c>
      <c r="Y74" s="26">
        <f t="shared" si="15"/>
        <v>970</v>
      </c>
      <c r="AA74" s="177"/>
      <c r="AB74" s="165"/>
      <c r="AC74" s="165"/>
      <c r="AD74" s="165"/>
      <c r="AF74" s="165"/>
      <c r="AG74" s="165"/>
    </row>
    <row r="75" spans="1:42" ht="23.25" customHeight="1" thickBot="1" x14ac:dyDescent="0.25"/>
    <row r="76" spans="1:42" ht="19.5" customHeight="1" thickBot="1" x14ac:dyDescent="0.25">
      <c r="A76" s="27"/>
      <c r="S76" s="29"/>
      <c r="T76" s="29"/>
      <c r="U76" s="29"/>
      <c r="V76" s="29"/>
      <c r="W76" s="29"/>
      <c r="X76" s="29"/>
      <c r="AA76" s="195" t="s">
        <v>191</v>
      </c>
      <c r="AB76" s="196"/>
      <c r="AC76" s="169"/>
      <c r="AD76" s="197" t="s">
        <v>191</v>
      </c>
      <c r="AE76" s="197"/>
      <c r="AF76" s="197"/>
      <c r="AG76" s="197"/>
      <c r="AH76" s="197"/>
      <c r="AI76" s="197"/>
      <c r="AK76" s="202" t="s">
        <v>191</v>
      </c>
      <c r="AL76" s="202"/>
      <c r="AM76" s="202"/>
      <c r="AN76" s="202"/>
      <c r="AO76" s="202"/>
      <c r="AP76" s="202"/>
    </row>
    <row r="77" spans="1:42" s="32" customFormat="1" ht="63" customHeight="1" thickBot="1" x14ac:dyDescent="0.25">
      <c r="B77" s="28"/>
      <c r="C77" s="29"/>
      <c r="D77" s="28"/>
      <c r="E77" s="28"/>
      <c r="F77" s="29"/>
      <c r="G77" s="28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AA77" s="175"/>
      <c r="AB77" s="176" t="s">
        <v>72</v>
      </c>
      <c r="AD77" s="163"/>
      <c r="AE77" s="163" t="s">
        <v>72</v>
      </c>
      <c r="AF77" s="163" t="s">
        <v>76</v>
      </c>
      <c r="AG77" s="163" t="s">
        <v>188</v>
      </c>
      <c r="AH77" s="163" t="s">
        <v>192</v>
      </c>
      <c r="AI77" s="163" t="s">
        <v>81</v>
      </c>
      <c r="AK77" s="200"/>
      <c r="AL77" s="200" t="s">
        <v>72</v>
      </c>
      <c r="AM77" s="200" t="s">
        <v>76</v>
      </c>
      <c r="AN77" s="200" t="s">
        <v>188</v>
      </c>
      <c r="AO77" s="200" t="s">
        <v>192</v>
      </c>
      <c r="AP77" s="200" t="s">
        <v>81</v>
      </c>
    </row>
    <row r="78" spans="1:42" ht="36" customHeight="1" x14ac:dyDescent="0.2">
      <c r="AA78" s="180" t="s">
        <v>189</v>
      </c>
      <c r="AB78" s="174">
        <v>319</v>
      </c>
      <c r="AC78" s="167"/>
      <c r="AD78" s="167" t="s">
        <v>190</v>
      </c>
      <c r="AE78" s="167">
        <v>1819</v>
      </c>
      <c r="AF78" s="167">
        <v>79912</v>
      </c>
      <c r="AG78" s="167">
        <v>161731</v>
      </c>
      <c r="AH78" s="167">
        <v>134235</v>
      </c>
      <c r="AI78" s="167">
        <v>41049</v>
      </c>
      <c r="AK78" s="201" t="s">
        <v>189</v>
      </c>
      <c r="AL78" s="201">
        <v>319</v>
      </c>
      <c r="AM78" s="201">
        <v>5741</v>
      </c>
      <c r="AN78" s="201">
        <v>10886</v>
      </c>
      <c r="AO78" s="201">
        <v>7593</v>
      </c>
      <c r="AP78" s="201">
        <v>1902</v>
      </c>
    </row>
    <row r="79" spans="1:42" ht="33" customHeight="1" thickBot="1" x14ac:dyDescent="0.25">
      <c r="AA79" s="181" t="s">
        <v>190</v>
      </c>
      <c r="AB79" s="173">
        <v>1819</v>
      </c>
      <c r="AC79" s="167"/>
      <c r="AD79" s="167" t="s">
        <v>189</v>
      </c>
      <c r="AE79" s="167">
        <v>319</v>
      </c>
      <c r="AF79" s="167">
        <v>5741</v>
      </c>
      <c r="AG79" s="167">
        <v>10886</v>
      </c>
      <c r="AH79" s="167">
        <v>7593</v>
      </c>
      <c r="AI79" s="167">
        <v>1902</v>
      </c>
      <c r="AK79" s="201" t="s">
        <v>190</v>
      </c>
      <c r="AL79" s="201">
        <v>1819</v>
      </c>
      <c r="AM79" s="201">
        <v>79912</v>
      </c>
      <c r="AN79" s="201">
        <v>161731</v>
      </c>
      <c r="AO79" s="201">
        <v>134235</v>
      </c>
      <c r="AP79" s="201">
        <v>41049</v>
      </c>
    </row>
    <row r="80" spans="1:42" x14ac:dyDescent="0.2">
      <c r="AA80" s="163"/>
      <c r="AB80" s="167"/>
      <c r="AC80" s="167"/>
    </row>
    <row r="82" spans="27:29" x14ac:dyDescent="0.2">
      <c r="AA82" s="177"/>
      <c r="AB82" s="165"/>
      <c r="AC82" s="165"/>
    </row>
    <row r="102" spans="27:33" ht="13.5" thickBot="1" x14ac:dyDescent="0.25"/>
    <row r="103" spans="27:33" ht="16.5" thickBot="1" x14ac:dyDescent="0.25">
      <c r="AA103" s="195" t="s">
        <v>193</v>
      </c>
      <c r="AB103" s="196"/>
      <c r="AF103" s="198" t="s">
        <v>205</v>
      </c>
      <c r="AG103" s="199"/>
    </row>
    <row r="104" spans="27:33" ht="51.75" customHeight="1" x14ac:dyDescent="0.2">
      <c r="AA104" s="185" t="s">
        <v>194</v>
      </c>
      <c r="AB104" s="174">
        <v>18</v>
      </c>
      <c r="AD104" s="187" t="s">
        <v>198</v>
      </c>
      <c r="AF104" s="182" t="s">
        <v>199</v>
      </c>
      <c r="AG104" s="171">
        <v>14</v>
      </c>
    </row>
    <row r="105" spans="27:33" ht="40.5" customHeight="1" x14ac:dyDescent="0.2">
      <c r="AA105" s="186" t="s">
        <v>195</v>
      </c>
      <c r="AB105" s="172">
        <v>12</v>
      </c>
      <c r="AF105" s="182" t="s">
        <v>200</v>
      </c>
      <c r="AG105" s="171">
        <v>16</v>
      </c>
    </row>
    <row r="106" spans="27:33" ht="32.25" customHeight="1" thickBot="1" x14ac:dyDescent="0.25">
      <c r="AA106" s="181" t="s">
        <v>196</v>
      </c>
      <c r="AB106" s="184">
        <v>4</v>
      </c>
      <c r="AF106" s="182" t="s">
        <v>201</v>
      </c>
      <c r="AG106" s="188">
        <v>7</v>
      </c>
    </row>
    <row r="107" spans="27:33" ht="24.75" customHeight="1" x14ac:dyDescent="0.2">
      <c r="AF107" s="189" t="s">
        <v>202</v>
      </c>
      <c r="AG107" s="188">
        <v>15</v>
      </c>
    </row>
    <row r="108" spans="27:33" ht="26.25" thickBot="1" x14ac:dyDescent="0.25">
      <c r="AA108" s="170" t="s">
        <v>197</v>
      </c>
      <c r="AF108" s="190" t="s">
        <v>203</v>
      </c>
      <c r="AG108" s="183">
        <v>11</v>
      </c>
    </row>
    <row r="110" spans="27:33" x14ac:dyDescent="0.2">
      <c r="AF110" s="164" t="s">
        <v>204</v>
      </c>
    </row>
  </sheetData>
  <mergeCells count="13">
    <mergeCell ref="AA76:AB76"/>
    <mergeCell ref="AD76:AI76"/>
    <mergeCell ref="AA103:AB103"/>
    <mergeCell ref="AF103:AG103"/>
    <mergeCell ref="AK76:AP76"/>
    <mergeCell ref="B2:D2"/>
    <mergeCell ref="W2:Y2"/>
    <mergeCell ref="E2:G2"/>
    <mergeCell ref="H2:J2"/>
    <mergeCell ref="K2:M2"/>
    <mergeCell ref="N2:P2"/>
    <mergeCell ref="Q2:S2"/>
    <mergeCell ref="T2:V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Y78"/>
  <sheetViews>
    <sheetView zoomScaleNormal="100" workbookViewId="0">
      <pane ySplit="3" topLeftCell="A4" activePane="bottomLeft" state="frozen"/>
      <selection pane="bottomLeft" activeCell="W78" sqref="W78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customWidth="1"/>
    <col min="4" max="4" width="8" style="28" customWidth="1"/>
    <col min="5" max="5" width="6.5703125" style="28" bestFit="1" customWidth="1"/>
    <col min="6" max="6" width="6.42578125" style="29" customWidth="1"/>
    <col min="7" max="7" width="6.85546875" style="28" customWidth="1"/>
    <col min="8" max="8" width="6.5703125" style="30" bestFit="1" customWidth="1"/>
    <col min="9" max="9" width="4.7109375" style="30" bestFit="1" customWidth="1"/>
    <col min="10" max="10" width="5.42578125" style="30" bestFit="1" customWidth="1"/>
    <col min="11" max="11" width="8.140625" style="30" customWidth="1"/>
    <col min="12" max="12" width="7" style="30" customWidth="1"/>
    <col min="13" max="13" width="6.42578125" style="30" customWidth="1"/>
    <col min="14" max="14" width="6.5703125" style="30" bestFit="1" customWidth="1"/>
    <col min="15" max="15" width="6.42578125" style="30" customWidth="1"/>
    <col min="16" max="16" width="5.5703125" style="30" customWidth="1"/>
    <col min="17" max="17" width="6.5703125" style="30" bestFit="1" customWidth="1"/>
    <col min="18" max="19" width="5.42578125" style="30" bestFit="1" customWidth="1"/>
    <col min="20" max="20" width="6.5703125" style="30" bestFit="1" customWidth="1"/>
    <col min="21" max="22" width="5.42578125" style="30" bestFit="1" customWidth="1"/>
    <col min="23" max="23" width="6.5703125" style="30" bestFit="1" customWidth="1"/>
    <col min="24" max="25" width="5.42578125" style="30" bestFit="1" customWidth="1"/>
    <col min="26" max="26" width="6.5703125" style="30" bestFit="1" customWidth="1"/>
    <col min="27" max="28" width="5.42578125" style="30" bestFit="1" customWidth="1"/>
    <col min="29" max="29" width="6.5703125" style="30" bestFit="1" customWidth="1"/>
    <col min="30" max="31" width="5.42578125" style="30" bestFit="1" customWidth="1"/>
    <col min="32" max="32" width="6.5703125" style="30" bestFit="1" customWidth="1"/>
    <col min="33" max="33" width="4.7109375" style="30" bestFit="1" customWidth="1"/>
    <col min="34" max="34" width="5.42578125" style="30" bestFit="1" customWidth="1"/>
    <col min="35" max="51" width="5.42578125" style="8" bestFit="1" customWidth="1"/>
    <col min="52" max="16384" width="9.140625" style="8"/>
  </cols>
  <sheetData>
    <row r="1" spans="1:51" ht="13.5" thickBot="1" x14ac:dyDescent="0.25">
      <c r="A1" s="102" t="s">
        <v>111</v>
      </c>
      <c r="B1" s="33"/>
      <c r="E1" s="33"/>
    </row>
    <row r="2" spans="1:51" x14ac:dyDescent="0.2">
      <c r="A2" s="101" t="s">
        <v>87</v>
      </c>
      <c r="B2" s="193" t="s">
        <v>73</v>
      </c>
      <c r="C2" s="191"/>
      <c r="D2" s="194"/>
      <c r="E2" s="193" t="s">
        <v>82</v>
      </c>
      <c r="F2" s="191"/>
      <c r="G2" s="194"/>
      <c r="H2" s="193" t="s">
        <v>83</v>
      </c>
      <c r="I2" s="191"/>
      <c r="J2" s="194"/>
      <c r="K2" s="193" t="s">
        <v>84</v>
      </c>
      <c r="L2" s="191"/>
      <c r="M2" s="194"/>
      <c r="N2" s="193" t="s">
        <v>85</v>
      </c>
      <c r="O2" s="191"/>
      <c r="P2" s="194"/>
      <c r="Q2" s="193" t="s">
        <v>86</v>
      </c>
      <c r="R2" s="191"/>
      <c r="S2" s="194"/>
      <c r="T2" s="193" t="s">
        <v>88</v>
      </c>
      <c r="U2" s="191"/>
      <c r="V2" s="194"/>
      <c r="W2" s="193" t="s">
        <v>91</v>
      </c>
      <c r="X2" s="191"/>
      <c r="Y2" s="194"/>
      <c r="Z2" s="193" t="s">
        <v>92</v>
      </c>
      <c r="AA2" s="191"/>
      <c r="AB2" s="194"/>
      <c r="AC2" s="193" t="s">
        <v>89</v>
      </c>
      <c r="AD2" s="191"/>
      <c r="AE2" s="194"/>
      <c r="AF2" s="191" t="s">
        <v>90</v>
      </c>
      <c r="AG2" s="191"/>
      <c r="AH2" s="192"/>
    </row>
    <row r="3" spans="1:51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5" t="s">
        <v>73</v>
      </c>
      <c r="AD3" s="96" t="s">
        <v>74</v>
      </c>
      <c r="AE3" s="97" t="s">
        <v>75</v>
      </c>
      <c r="AF3" s="98" t="s">
        <v>73</v>
      </c>
      <c r="AG3" s="99" t="s">
        <v>74</v>
      </c>
      <c r="AH3" s="100" t="s">
        <v>75</v>
      </c>
    </row>
    <row r="4" spans="1:51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0"/>
      <c r="AD4" s="91"/>
      <c r="AE4" s="89"/>
      <c r="AF4" s="92"/>
      <c r="AG4" s="91"/>
      <c r="AH4" s="93"/>
    </row>
    <row r="5" spans="1:51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106</v>
      </c>
      <c r="F5" s="5">
        <v>58</v>
      </c>
      <c r="G5" s="65">
        <v>48</v>
      </c>
      <c r="H5" s="64">
        <v>57</v>
      </c>
      <c r="I5" s="5">
        <v>17</v>
      </c>
      <c r="J5" s="65">
        <v>40</v>
      </c>
      <c r="K5" s="64">
        <v>61</v>
      </c>
      <c r="L5" s="5">
        <v>31</v>
      </c>
      <c r="M5" s="65">
        <v>30</v>
      </c>
      <c r="N5" s="64">
        <v>100</v>
      </c>
      <c r="O5" s="5">
        <v>46</v>
      </c>
      <c r="P5" s="65">
        <v>54</v>
      </c>
      <c r="Q5" s="64">
        <v>80</v>
      </c>
      <c r="R5" s="5">
        <v>48</v>
      </c>
      <c r="S5" s="65">
        <v>32</v>
      </c>
      <c r="T5" s="80">
        <v>66</v>
      </c>
      <c r="U5" s="35">
        <v>35</v>
      </c>
      <c r="V5" s="65">
        <v>31</v>
      </c>
      <c r="W5" s="80">
        <v>52</v>
      </c>
      <c r="X5" s="35">
        <v>23</v>
      </c>
      <c r="Y5" s="65">
        <v>29</v>
      </c>
      <c r="Z5" s="80">
        <v>45</v>
      </c>
      <c r="AA5" s="35">
        <v>22</v>
      </c>
      <c r="AB5" s="65">
        <v>23</v>
      </c>
      <c r="AC5" s="80">
        <v>55</v>
      </c>
      <c r="AD5" s="35">
        <v>28</v>
      </c>
      <c r="AE5" s="65">
        <v>27</v>
      </c>
      <c r="AF5" s="76">
        <v>27</v>
      </c>
      <c r="AG5" s="35">
        <v>4</v>
      </c>
      <c r="AH5" s="6">
        <v>23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8"/>
    </row>
    <row r="6" spans="1:51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106</v>
      </c>
      <c r="F6" s="9">
        <f t="shared" si="0"/>
        <v>58</v>
      </c>
      <c r="G6" s="53">
        <f t="shared" si="0"/>
        <v>48</v>
      </c>
      <c r="H6" s="52">
        <f t="shared" ref="H6:R6" si="1">SUM(H5)</f>
        <v>57</v>
      </c>
      <c r="I6" s="9">
        <f t="shared" si="1"/>
        <v>17</v>
      </c>
      <c r="J6" s="53">
        <f t="shared" si="1"/>
        <v>40</v>
      </c>
      <c r="K6" s="52">
        <f t="shared" si="1"/>
        <v>61</v>
      </c>
      <c r="L6" s="9">
        <f t="shared" si="1"/>
        <v>31</v>
      </c>
      <c r="M6" s="53">
        <f t="shared" si="1"/>
        <v>30</v>
      </c>
      <c r="N6" s="52">
        <f t="shared" si="1"/>
        <v>100</v>
      </c>
      <c r="O6" s="9">
        <f t="shared" si="1"/>
        <v>46</v>
      </c>
      <c r="P6" s="53">
        <f t="shared" si="1"/>
        <v>54</v>
      </c>
      <c r="Q6" s="52">
        <f t="shared" si="1"/>
        <v>80</v>
      </c>
      <c r="R6" s="9">
        <f t="shared" si="1"/>
        <v>48</v>
      </c>
      <c r="S6" s="53">
        <f>SUM(S5)</f>
        <v>32</v>
      </c>
      <c r="T6" s="52">
        <f t="shared" ref="T6:AG6" si="2">SUM(T5)</f>
        <v>66</v>
      </c>
      <c r="U6" s="9">
        <f t="shared" si="2"/>
        <v>35</v>
      </c>
      <c r="V6" s="53">
        <f t="shared" si="2"/>
        <v>31</v>
      </c>
      <c r="W6" s="52">
        <f t="shared" ref="W6:AB6" si="3">SUM(W5)</f>
        <v>52</v>
      </c>
      <c r="X6" s="9">
        <f t="shared" si="3"/>
        <v>23</v>
      </c>
      <c r="Y6" s="53">
        <f t="shared" si="3"/>
        <v>29</v>
      </c>
      <c r="Z6" s="52">
        <f t="shared" si="3"/>
        <v>45</v>
      </c>
      <c r="AA6" s="9">
        <f t="shared" si="3"/>
        <v>22</v>
      </c>
      <c r="AB6" s="53">
        <f t="shared" si="3"/>
        <v>23</v>
      </c>
      <c r="AC6" s="52">
        <f t="shared" ref="AC6:AE6" si="4">SUM(AC5)</f>
        <v>55</v>
      </c>
      <c r="AD6" s="9">
        <f t="shared" si="4"/>
        <v>28</v>
      </c>
      <c r="AE6" s="53">
        <f t="shared" si="4"/>
        <v>27</v>
      </c>
      <c r="AF6" s="46">
        <f t="shared" si="2"/>
        <v>27</v>
      </c>
      <c r="AG6" s="9">
        <f t="shared" si="2"/>
        <v>4</v>
      </c>
      <c r="AH6" s="10">
        <f>SUM(AH5)</f>
        <v>23</v>
      </c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9"/>
      <c r="AD7" s="34"/>
      <c r="AE7" s="63"/>
      <c r="AF7" s="75"/>
      <c r="AG7" s="34"/>
      <c r="AH7" s="4"/>
    </row>
    <row r="8" spans="1:51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11</v>
      </c>
      <c r="F8" s="103">
        <v>7</v>
      </c>
      <c r="G8" s="106">
        <v>4</v>
      </c>
      <c r="H8" s="104">
        <v>9</v>
      </c>
      <c r="I8" s="105">
        <v>5</v>
      </c>
      <c r="J8" s="106">
        <v>4</v>
      </c>
      <c r="K8" s="104">
        <v>22</v>
      </c>
      <c r="L8" s="105">
        <v>11</v>
      </c>
      <c r="M8" s="106">
        <v>11</v>
      </c>
      <c r="N8" s="104">
        <v>20</v>
      </c>
      <c r="O8" s="105">
        <v>10</v>
      </c>
      <c r="P8" s="106">
        <v>10</v>
      </c>
      <c r="Q8" s="104">
        <v>11</v>
      </c>
      <c r="R8" s="105">
        <v>5</v>
      </c>
      <c r="S8" s="106">
        <v>6</v>
      </c>
      <c r="T8" s="107">
        <v>32</v>
      </c>
      <c r="U8" s="108">
        <v>18</v>
      </c>
      <c r="V8" s="106">
        <v>14</v>
      </c>
      <c r="W8" s="107">
        <v>11</v>
      </c>
      <c r="X8" s="108">
        <v>5</v>
      </c>
      <c r="Y8" s="106">
        <v>6</v>
      </c>
      <c r="Z8" s="107">
        <v>5</v>
      </c>
      <c r="AA8" s="108">
        <v>2</v>
      </c>
      <c r="AB8" s="106">
        <v>3</v>
      </c>
      <c r="AC8" s="107">
        <v>14</v>
      </c>
      <c r="AD8" s="108">
        <v>4</v>
      </c>
      <c r="AE8" s="106">
        <v>10</v>
      </c>
      <c r="AF8" s="109">
        <v>13</v>
      </c>
      <c r="AG8" s="108">
        <v>7</v>
      </c>
      <c r="AH8" s="110">
        <v>6</v>
      </c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</row>
    <row r="9" spans="1:51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30</v>
      </c>
      <c r="F9" s="112">
        <v>15</v>
      </c>
      <c r="G9" s="113">
        <v>15</v>
      </c>
      <c r="H9" s="111">
        <v>10</v>
      </c>
      <c r="I9" s="112">
        <v>5</v>
      </c>
      <c r="J9" s="113">
        <v>5</v>
      </c>
      <c r="K9" s="111">
        <v>20</v>
      </c>
      <c r="L9" s="112">
        <v>12</v>
      </c>
      <c r="M9" s="113">
        <v>8</v>
      </c>
      <c r="N9" s="111">
        <v>33</v>
      </c>
      <c r="O9" s="112">
        <v>17</v>
      </c>
      <c r="P9" s="113">
        <v>16</v>
      </c>
      <c r="Q9" s="111">
        <v>22</v>
      </c>
      <c r="R9" s="112">
        <v>12</v>
      </c>
      <c r="S9" s="113">
        <v>10</v>
      </c>
      <c r="T9" s="114">
        <v>13</v>
      </c>
      <c r="U9" s="115">
        <v>5</v>
      </c>
      <c r="V9" s="113">
        <v>8</v>
      </c>
      <c r="W9" s="114">
        <v>22</v>
      </c>
      <c r="X9" s="115">
        <v>11</v>
      </c>
      <c r="Y9" s="113">
        <v>11</v>
      </c>
      <c r="Z9" s="114">
        <v>16</v>
      </c>
      <c r="AA9" s="115">
        <v>6</v>
      </c>
      <c r="AB9" s="113">
        <v>10</v>
      </c>
      <c r="AC9" s="114">
        <v>25</v>
      </c>
      <c r="AD9" s="115">
        <v>11</v>
      </c>
      <c r="AE9" s="113">
        <v>14</v>
      </c>
      <c r="AF9" s="116">
        <v>8</v>
      </c>
      <c r="AG9" s="115">
        <v>4</v>
      </c>
      <c r="AH9" s="117">
        <v>4</v>
      </c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</row>
    <row r="10" spans="1:51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46</v>
      </c>
      <c r="F10" s="112">
        <v>21</v>
      </c>
      <c r="G10" s="113">
        <v>25</v>
      </c>
      <c r="H10" s="111">
        <v>19</v>
      </c>
      <c r="I10" s="112">
        <v>10</v>
      </c>
      <c r="J10" s="113">
        <v>9</v>
      </c>
      <c r="K10" s="111">
        <v>28</v>
      </c>
      <c r="L10" s="112">
        <v>14</v>
      </c>
      <c r="M10" s="113">
        <v>14</v>
      </c>
      <c r="N10" s="111">
        <v>52</v>
      </c>
      <c r="O10" s="112">
        <v>28</v>
      </c>
      <c r="P10" s="113">
        <v>24</v>
      </c>
      <c r="Q10" s="111">
        <v>41</v>
      </c>
      <c r="R10" s="112">
        <v>21</v>
      </c>
      <c r="S10" s="113">
        <v>20</v>
      </c>
      <c r="T10" s="114">
        <v>38</v>
      </c>
      <c r="U10" s="115">
        <v>21</v>
      </c>
      <c r="V10" s="113">
        <v>17</v>
      </c>
      <c r="W10" s="114">
        <v>27</v>
      </c>
      <c r="X10" s="115">
        <v>12</v>
      </c>
      <c r="Y10" s="113">
        <v>15</v>
      </c>
      <c r="Z10" s="114">
        <v>19</v>
      </c>
      <c r="AA10" s="115">
        <v>13</v>
      </c>
      <c r="AB10" s="113">
        <v>6</v>
      </c>
      <c r="AC10" s="114">
        <v>20</v>
      </c>
      <c r="AD10" s="115">
        <v>7</v>
      </c>
      <c r="AE10" s="113">
        <v>13</v>
      </c>
      <c r="AF10" s="116">
        <v>16</v>
      </c>
      <c r="AG10" s="115">
        <v>4</v>
      </c>
      <c r="AH10" s="117">
        <v>12</v>
      </c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1:51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6</v>
      </c>
      <c r="F11" s="112">
        <v>2</v>
      </c>
      <c r="G11" s="113">
        <v>4</v>
      </c>
      <c r="H11" s="111">
        <v>0</v>
      </c>
      <c r="I11" s="112">
        <v>0</v>
      </c>
      <c r="J11" s="113">
        <v>0</v>
      </c>
      <c r="K11" s="111">
        <v>15</v>
      </c>
      <c r="L11" s="112">
        <v>5</v>
      </c>
      <c r="M11" s="113">
        <v>10</v>
      </c>
      <c r="N11" s="111">
        <v>4</v>
      </c>
      <c r="O11" s="112">
        <v>2</v>
      </c>
      <c r="P11" s="113">
        <v>2</v>
      </c>
      <c r="Q11" s="111">
        <v>11</v>
      </c>
      <c r="R11" s="112">
        <v>5</v>
      </c>
      <c r="S11" s="113">
        <v>6</v>
      </c>
      <c r="T11" s="114">
        <v>8</v>
      </c>
      <c r="U11" s="115">
        <v>7</v>
      </c>
      <c r="V11" s="113">
        <v>1</v>
      </c>
      <c r="W11" s="114">
        <v>14</v>
      </c>
      <c r="X11" s="115">
        <v>9</v>
      </c>
      <c r="Y11" s="113">
        <v>5</v>
      </c>
      <c r="Z11" s="114">
        <v>14</v>
      </c>
      <c r="AA11" s="115">
        <v>8</v>
      </c>
      <c r="AB11" s="113">
        <v>6</v>
      </c>
      <c r="AC11" s="114">
        <v>24</v>
      </c>
      <c r="AD11" s="115">
        <v>12</v>
      </c>
      <c r="AE11" s="113">
        <v>12</v>
      </c>
      <c r="AF11" s="116">
        <v>11</v>
      </c>
      <c r="AG11" s="115">
        <v>1</v>
      </c>
      <c r="AH11" s="117">
        <v>10</v>
      </c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1:51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16</v>
      </c>
      <c r="F12" s="112">
        <v>11</v>
      </c>
      <c r="G12" s="55">
        <v>5</v>
      </c>
      <c r="H12" s="54">
        <v>5</v>
      </c>
      <c r="I12" s="118">
        <v>2</v>
      </c>
      <c r="J12" s="113">
        <v>3</v>
      </c>
      <c r="K12" s="111">
        <v>9</v>
      </c>
      <c r="L12" s="112">
        <v>5</v>
      </c>
      <c r="M12" s="113">
        <v>4</v>
      </c>
      <c r="N12" s="111">
        <v>9</v>
      </c>
      <c r="O12" s="112">
        <v>3</v>
      </c>
      <c r="P12" s="113">
        <v>6</v>
      </c>
      <c r="Q12" s="111">
        <v>16</v>
      </c>
      <c r="R12" s="112">
        <v>8</v>
      </c>
      <c r="S12" s="113">
        <v>8</v>
      </c>
      <c r="T12" s="114">
        <v>5</v>
      </c>
      <c r="U12" s="115">
        <v>4</v>
      </c>
      <c r="V12" s="113">
        <v>1</v>
      </c>
      <c r="W12" s="114">
        <v>8</v>
      </c>
      <c r="X12" s="115">
        <v>4</v>
      </c>
      <c r="Y12" s="113">
        <v>4</v>
      </c>
      <c r="Z12" s="114">
        <v>6</v>
      </c>
      <c r="AA12" s="115">
        <v>2</v>
      </c>
      <c r="AB12" s="113">
        <v>4</v>
      </c>
      <c r="AC12" s="114">
        <v>5</v>
      </c>
      <c r="AD12" s="115">
        <v>3</v>
      </c>
      <c r="AE12" s="113">
        <v>2</v>
      </c>
      <c r="AF12" s="116">
        <v>1</v>
      </c>
      <c r="AG12" s="115">
        <v>0</v>
      </c>
      <c r="AH12" s="117">
        <v>1</v>
      </c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6</v>
      </c>
      <c r="F13" s="112">
        <v>4</v>
      </c>
      <c r="G13" s="55">
        <v>2</v>
      </c>
      <c r="H13" s="54">
        <v>2</v>
      </c>
      <c r="I13" s="118">
        <v>0</v>
      </c>
      <c r="J13" s="113">
        <v>2</v>
      </c>
      <c r="K13" s="111">
        <v>4</v>
      </c>
      <c r="L13" s="112">
        <v>3</v>
      </c>
      <c r="M13" s="113">
        <v>1</v>
      </c>
      <c r="N13" s="111">
        <v>8</v>
      </c>
      <c r="O13" s="112">
        <v>4</v>
      </c>
      <c r="P13" s="113">
        <v>4</v>
      </c>
      <c r="Q13" s="111">
        <v>7</v>
      </c>
      <c r="R13" s="112">
        <v>3</v>
      </c>
      <c r="S13" s="113">
        <v>4</v>
      </c>
      <c r="T13" s="114">
        <v>9</v>
      </c>
      <c r="U13" s="115">
        <v>6</v>
      </c>
      <c r="V13" s="113">
        <v>3</v>
      </c>
      <c r="W13" s="114">
        <v>4</v>
      </c>
      <c r="X13" s="115">
        <v>2</v>
      </c>
      <c r="Y13" s="113">
        <v>2</v>
      </c>
      <c r="Z13" s="114">
        <v>7</v>
      </c>
      <c r="AA13" s="115">
        <v>3</v>
      </c>
      <c r="AB13" s="113">
        <v>4</v>
      </c>
      <c r="AC13" s="114">
        <v>3</v>
      </c>
      <c r="AD13" s="115">
        <v>2</v>
      </c>
      <c r="AE13" s="113">
        <v>1</v>
      </c>
      <c r="AF13" s="116">
        <v>0</v>
      </c>
      <c r="AG13" s="115">
        <v>0</v>
      </c>
      <c r="AH13" s="117">
        <v>0</v>
      </c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</row>
    <row r="14" spans="1:51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7</v>
      </c>
      <c r="F14" s="112">
        <v>2</v>
      </c>
      <c r="G14" s="113">
        <v>5</v>
      </c>
      <c r="H14" s="111">
        <v>2</v>
      </c>
      <c r="I14" s="112">
        <v>0</v>
      </c>
      <c r="J14" s="113">
        <v>2</v>
      </c>
      <c r="K14" s="111">
        <v>12</v>
      </c>
      <c r="L14" s="112">
        <v>5</v>
      </c>
      <c r="M14" s="113">
        <v>7</v>
      </c>
      <c r="N14" s="111">
        <v>4</v>
      </c>
      <c r="O14" s="112">
        <v>3</v>
      </c>
      <c r="P14" s="113">
        <v>1</v>
      </c>
      <c r="Q14" s="111">
        <v>9</v>
      </c>
      <c r="R14" s="112">
        <v>5</v>
      </c>
      <c r="S14" s="113">
        <v>4</v>
      </c>
      <c r="T14" s="114">
        <v>6</v>
      </c>
      <c r="U14" s="115">
        <v>4</v>
      </c>
      <c r="V14" s="113">
        <v>2</v>
      </c>
      <c r="W14" s="114">
        <v>3</v>
      </c>
      <c r="X14" s="115">
        <v>0</v>
      </c>
      <c r="Y14" s="113">
        <v>3</v>
      </c>
      <c r="Z14" s="114">
        <v>4</v>
      </c>
      <c r="AA14" s="115">
        <v>3</v>
      </c>
      <c r="AB14" s="113">
        <v>1</v>
      </c>
      <c r="AC14" s="114">
        <v>4</v>
      </c>
      <c r="AD14" s="115">
        <v>2</v>
      </c>
      <c r="AE14" s="113">
        <v>2</v>
      </c>
      <c r="AF14" s="116">
        <v>4</v>
      </c>
      <c r="AG14" s="115">
        <v>2</v>
      </c>
      <c r="AH14" s="117">
        <v>2</v>
      </c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</row>
    <row r="15" spans="1:51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29</v>
      </c>
      <c r="F15" s="112">
        <v>14</v>
      </c>
      <c r="G15" s="113">
        <v>15</v>
      </c>
      <c r="H15" s="111">
        <v>11</v>
      </c>
      <c r="I15" s="112">
        <v>6</v>
      </c>
      <c r="J15" s="113">
        <v>5</v>
      </c>
      <c r="K15" s="111">
        <v>35</v>
      </c>
      <c r="L15" s="112">
        <v>19</v>
      </c>
      <c r="M15" s="113">
        <v>16</v>
      </c>
      <c r="N15" s="111">
        <v>31</v>
      </c>
      <c r="O15" s="112">
        <v>13</v>
      </c>
      <c r="P15" s="113">
        <v>18</v>
      </c>
      <c r="Q15" s="111">
        <v>33</v>
      </c>
      <c r="R15" s="112">
        <v>16</v>
      </c>
      <c r="S15" s="113">
        <v>17</v>
      </c>
      <c r="T15" s="114">
        <v>47</v>
      </c>
      <c r="U15" s="115">
        <v>26</v>
      </c>
      <c r="V15" s="113">
        <v>21</v>
      </c>
      <c r="W15" s="114">
        <v>16</v>
      </c>
      <c r="X15" s="115">
        <v>9</v>
      </c>
      <c r="Y15" s="113">
        <v>7</v>
      </c>
      <c r="Z15" s="114">
        <v>13</v>
      </c>
      <c r="AA15" s="115">
        <v>6</v>
      </c>
      <c r="AB15" s="113">
        <v>7</v>
      </c>
      <c r="AC15" s="114">
        <v>21</v>
      </c>
      <c r="AD15" s="115">
        <v>10</v>
      </c>
      <c r="AE15" s="113">
        <v>11</v>
      </c>
      <c r="AF15" s="116">
        <v>6</v>
      </c>
      <c r="AG15" s="115">
        <v>0</v>
      </c>
      <c r="AH15" s="117">
        <v>6</v>
      </c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</row>
    <row r="16" spans="1:51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13</v>
      </c>
      <c r="F16" s="112">
        <v>5</v>
      </c>
      <c r="G16" s="113">
        <v>8</v>
      </c>
      <c r="H16" s="111">
        <v>7</v>
      </c>
      <c r="I16" s="112">
        <v>3</v>
      </c>
      <c r="J16" s="113">
        <v>4</v>
      </c>
      <c r="K16" s="111">
        <v>4</v>
      </c>
      <c r="L16" s="112">
        <v>1</v>
      </c>
      <c r="M16" s="113">
        <v>3</v>
      </c>
      <c r="N16" s="111">
        <v>10</v>
      </c>
      <c r="O16" s="112">
        <v>5</v>
      </c>
      <c r="P16" s="113">
        <v>5</v>
      </c>
      <c r="Q16" s="111">
        <v>15</v>
      </c>
      <c r="R16" s="112">
        <v>9</v>
      </c>
      <c r="S16" s="113">
        <v>6</v>
      </c>
      <c r="T16" s="114">
        <v>1</v>
      </c>
      <c r="U16" s="115">
        <v>0</v>
      </c>
      <c r="V16" s="113">
        <v>1</v>
      </c>
      <c r="W16" s="114">
        <v>7</v>
      </c>
      <c r="X16" s="115">
        <v>3</v>
      </c>
      <c r="Y16" s="113">
        <v>4</v>
      </c>
      <c r="Z16" s="114">
        <v>5</v>
      </c>
      <c r="AA16" s="115">
        <v>2</v>
      </c>
      <c r="AB16" s="113">
        <v>3</v>
      </c>
      <c r="AC16" s="114">
        <v>7</v>
      </c>
      <c r="AD16" s="115">
        <v>3</v>
      </c>
      <c r="AE16" s="113">
        <v>4</v>
      </c>
      <c r="AF16" s="116">
        <v>4</v>
      </c>
      <c r="AG16" s="115">
        <v>1</v>
      </c>
      <c r="AH16" s="117">
        <v>3</v>
      </c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</row>
    <row r="17" spans="1:51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149</v>
      </c>
      <c r="F17" s="112">
        <v>71</v>
      </c>
      <c r="G17" s="113">
        <v>78</v>
      </c>
      <c r="H17" s="111">
        <v>75</v>
      </c>
      <c r="I17" s="112">
        <v>33</v>
      </c>
      <c r="J17" s="113">
        <v>42</v>
      </c>
      <c r="K17" s="111">
        <v>108</v>
      </c>
      <c r="L17" s="112">
        <v>53</v>
      </c>
      <c r="M17" s="113">
        <v>55</v>
      </c>
      <c r="N17" s="111">
        <v>170</v>
      </c>
      <c r="O17" s="112">
        <v>97</v>
      </c>
      <c r="P17" s="113">
        <v>73</v>
      </c>
      <c r="Q17" s="111">
        <v>141</v>
      </c>
      <c r="R17" s="112">
        <v>78</v>
      </c>
      <c r="S17" s="113">
        <v>63</v>
      </c>
      <c r="T17" s="114">
        <v>134</v>
      </c>
      <c r="U17" s="115">
        <v>68</v>
      </c>
      <c r="V17" s="113">
        <v>66</v>
      </c>
      <c r="W17" s="114">
        <v>99</v>
      </c>
      <c r="X17" s="115">
        <v>44</v>
      </c>
      <c r="Y17" s="113">
        <v>55</v>
      </c>
      <c r="Z17" s="114">
        <v>76</v>
      </c>
      <c r="AA17" s="115">
        <v>41</v>
      </c>
      <c r="AB17" s="113">
        <v>35</v>
      </c>
      <c r="AC17" s="114">
        <v>61</v>
      </c>
      <c r="AD17" s="115">
        <v>27</v>
      </c>
      <c r="AE17" s="113">
        <v>34</v>
      </c>
      <c r="AF17" s="116">
        <v>26</v>
      </c>
      <c r="AG17" s="115">
        <v>5</v>
      </c>
      <c r="AH17" s="117">
        <v>21</v>
      </c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</row>
    <row r="18" spans="1:51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16</v>
      </c>
      <c r="F18" s="112">
        <v>10</v>
      </c>
      <c r="G18" s="113">
        <v>6</v>
      </c>
      <c r="H18" s="111">
        <v>9</v>
      </c>
      <c r="I18" s="112">
        <v>7</v>
      </c>
      <c r="J18" s="113">
        <v>2</v>
      </c>
      <c r="K18" s="111">
        <v>9</v>
      </c>
      <c r="L18" s="112">
        <v>5</v>
      </c>
      <c r="M18" s="113">
        <v>4</v>
      </c>
      <c r="N18" s="111">
        <v>20</v>
      </c>
      <c r="O18" s="112">
        <v>9</v>
      </c>
      <c r="P18" s="113">
        <v>11</v>
      </c>
      <c r="Q18" s="111">
        <v>19</v>
      </c>
      <c r="R18" s="112">
        <v>14</v>
      </c>
      <c r="S18" s="113">
        <v>5</v>
      </c>
      <c r="T18" s="114">
        <v>11</v>
      </c>
      <c r="U18" s="115">
        <v>4</v>
      </c>
      <c r="V18" s="113">
        <v>7</v>
      </c>
      <c r="W18" s="114">
        <v>12</v>
      </c>
      <c r="X18" s="115">
        <v>5</v>
      </c>
      <c r="Y18" s="113">
        <v>7</v>
      </c>
      <c r="Z18" s="114">
        <v>13</v>
      </c>
      <c r="AA18" s="115">
        <v>7</v>
      </c>
      <c r="AB18" s="113">
        <v>6</v>
      </c>
      <c r="AC18" s="114">
        <v>11</v>
      </c>
      <c r="AD18" s="115">
        <v>6</v>
      </c>
      <c r="AE18" s="113">
        <v>5</v>
      </c>
      <c r="AF18" s="116">
        <v>6</v>
      </c>
      <c r="AG18" s="115">
        <v>0</v>
      </c>
      <c r="AH18" s="117">
        <v>6</v>
      </c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</row>
    <row r="19" spans="1:51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112</v>
      </c>
      <c r="F19" s="112">
        <v>58</v>
      </c>
      <c r="G19" s="113">
        <v>54</v>
      </c>
      <c r="H19" s="111">
        <v>38</v>
      </c>
      <c r="I19" s="112">
        <v>15</v>
      </c>
      <c r="J19" s="113">
        <v>23</v>
      </c>
      <c r="K19" s="111">
        <v>95</v>
      </c>
      <c r="L19" s="112">
        <v>50</v>
      </c>
      <c r="M19" s="113">
        <v>45</v>
      </c>
      <c r="N19" s="111">
        <v>132</v>
      </c>
      <c r="O19" s="112">
        <v>69</v>
      </c>
      <c r="P19" s="113">
        <v>63</v>
      </c>
      <c r="Q19" s="111">
        <v>102</v>
      </c>
      <c r="R19" s="112">
        <v>51</v>
      </c>
      <c r="S19" s="113">
        <v>51</v>
      </c>
      <c r="T19" s="114">
        <v>104</v>
      </c>
      <c r="U19" s="115">
        <v>54</v>
      </c>
      <c r="V19" s="113">
        <v>50</v>
      </c>
      <c r="W19" s="114">
        <v>69</v>
      </c>
      <c r="X19" s="115">
        <v>34</v>
      </c>
      <c r="Y19" s="113">
        <v>35</v>
      </c>
      <c r="Z19" s="114">
        <v>50</v>
      </c>
      <c r="AA19" s="115">
        <v>21</v>
      </c>
      <c r="AB19" s="113">
        <v>29</v>
      </c>
      <c r="AC19" s="114">
        <v>45</v>
      </c>
      <c r="AD19" s="115">
        <v>17</v>
      </c>
      <c r="AE19" s="113">
        <v>28</v>
      </c>
      <c r="AF19" s="116">
        <v>32</v>
      </c>
      <c r="AG19" s="115">
        <v>9</v>
      </c>
      <c r="AH19" s="117">
        <v>23</v>
      </c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</row>
    <row r="20" spans="1:51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658</v>
      </c>
      <c r="F20" s="112">
        <v>341</v>
      </c>
      <c r="G20" s="113">
        <v>317</v>
      </c>
      <c r="H20" s="111">
        <v>282</v>
      </c>
      <c r="I20" s="112">
        <v>141</v>
      </c>
      <c r="J20" s="113">
        <v>141</v>
      </c>
      <c r="K20" s="111">
        <v>597</v>
      </c>
      <c r="L20" s="112">
        <v>319</v>
      </c>
      <c r="M20" s="113">
        <v>278</v>
      </c>
      <c r="N20" s="111">
        <v>724</v>
      </c>
      <c r="O20" s="112">
        <v>382</v>
      </c>
      <c r="P20" s="113">
        <v>342</v>
      </c>
      <c r="Q20" s="111">
        <v>706</v>
      </c>
      <c r="R20" s="112">
        <v>366</v>
      </c>
      <c r="S20" s="113">
        <v>340</v>
      </c>
      <c r="T20" s="114">
        <v>686</v>
      </c>
      <c r="U20" s="115">
        <v>354</v>
      </c>
      <c r="V20" s="113">
        <v>332</v>
      </c>
      <c r="W20" s="114">
        <v>325</v>
      </c>
      <c r="X20" s="115">
        <v>162</v>
      </c>
      <c r="Y20" s="113">
        <v>163</v>
      </c>
      <c r="Z20" s="114">
        <v>298</v>
      </c>
      <c r="AA20" s="115">
        <v>133</v>
      </c>
      <c r="AB20" s="113">
        <v>165</v>
      </c>
      <c r="AC20" s="114">
        <v>435</v>
      </c>
      <c r="AD20" s="115">
        <v>177</v>
      </c>
      <c r="AE20" s="113">
        <v>258</v>
      </c>
      <c r="AF20" s="116">
        <v>252</v>
      </c>
      <c r="AG20" s="115">
        <v>71</v>
      </c>
      <c r="AH20" s="117">
        <v>181</v>
      </c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40</v>
      </c>
      <c r="F21" s="112">
        <v>20</v>
      </c>
      <c r="G21" s="113">
        <v>20</v>
      </c>
      <c r="H21" s="111">
        <v>12</v>
      </c>
      <c r="I21" s="112">
        <v>7</v>
      </c>
      <c r="J21" s="113">
        <v>5</v>
      </c>
      <c r="K21" s="111">
        <v>15</v>
      </c>
      <c r="L21" s="112">
        <v>8</v>
      </c>
      <c r="M21" s="113">
        <v>7</v>
      </c>
      <c r="N21" s="111">
        <v>52</v>
      </c>
      <c r="O21" s="112">
        <v>32</v>
      </c>
      <c r="P21" s="113">
        <v>20</v>
      </c>
      <c r="Q21" s="111">
        <v>18</v>
      </c>
      <c r="R21" s="112">
        <v>10</v>
      </c>
      <c r="S21" s="113">
        <v>8</v>
      </c>
      <c r="T21" s="114">
        <v>23</v>
      </c>
      <c r="U21" s="115">
        <v>8</v>
      </c>
      <c r="V21" s="113">
        <v>15</v>
      </c>
      <c r="W21" s="114">
        <v>30</v>
      </c>
      <c r="X21" s="115">
        <v>16</v>
      </c>
      <c r="Y21" s="113">
        <v>14</v>
      </c>
      <c r="Z21" s="114">
        <v>17</v>
      </c>
      <c r="AA21" s="115">
        <v>7</v>
      </c>
      <c r="AB21" s="113">
        <v>10</v>
      </c>
      <c r="AC21" s="114">
        <v>33</v>
      </c>
      <c r="AD21" s="115">
        <v>18</v>
      </c>
      <c r="AE21" s="113">
        <v>15</v>
      </c>
      <c r="AF21" s="116">
        <v>40</v>
      </c>
      <c r="AG21" s="115">
        <v>7</v>
      </c>
      <c r="AH21" s="117">
        <v>33</v>
      </c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</row>
    <row r="22" spans="1:51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24</v>
      </c>
      <c r="F22" s="112">
        <v>11</v>
      </c>
      <c r="G22" s="55">
        <v>13</v>
      </c>
      <c r="H22" s="54">
        <v>10</v>
      </c>
      <c r="I22" s="118">
        <v>5</v>
      </c>
      <c r="J22" s="113">
        <v>5</v>
      </c>
      <c r="K22" s="111">
        <v>8</v>
      </c>
      <c r="L22" s="112">
        <v>5</v>
      </c>
      <c r="M22" s="113">
        <v>3</v>
      </c>
      <c r="N22" s="111">
        <v>24</v>
      </c>
      <c r="O22" s="112">
        <v>12</v>
      </c>
      <c r="P22" s="113">
        <v>12</v>
      </c>
      <c r="Q22" s="111">
        <v>16</v>
      </c>
      <c r="R22" s="112">
        <v>11</v>
      </c>
      <c r="S22" s="113">
        <v>5</v>
      </c>
      <c r="T22" s="114">
        <v>17</v>
      </c>
      <c r="U22" s="115">
        <v>9</v>
      </c>
      <c r="V22" s="113">
        <v>8</v>
      </c>
      <c r="W22" s="114">
        <v>10</v>
      </c>
      <c r="X22" s="115">
        <v>5</v>
      </c>
      <c r="Y22" s="113">
        <v>5</v>
      </c>
      <c r="Z22" s="114">
        <v>6</v>
      </c>
      <c r="AA22" s="115">
        <v>3</v>
      </c>
      <c r="AB22" s="113">
        <v>3</v>
      </c>
      <c r="AC22" s="114">
        <v>9</v>
      </c>
      <c r="AD22" s="115">
        <v>6</v>
      </c>
      <c r="AE22" s="113">
        <v>3</v>
      </c>
      <c r="AF22" s="116">
        <v>8</v>
      </c>
      <c r="AG22" s="115">
        <v>3</v>
      </c>
      <c r="AH22" s="117">
        <v>5</v>
      </c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1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15</v>
      </c>
      <c r="F23" s="112">
        <v>8</v>
      </c>
      <c r="G23" s="113">
        <v>7</v>
      </c>
      <c r="H23" s="111">
        <v>12</v>
      </c>
      <c r="I23" s="112">
        <v>8</v>
      </c>
      <c r="J23" s="113">
        <v>4</v>
      </c>
      <c r="K23" s="111">
        <v>23</v>
      </c>
      <c r="L23" s="112">
        <v>14</v>
      </c>
      <c r="M23" s="113">
        <v>9</v>
      </c>
      <c r="N23" s="111">
        <v>19</v>
      </c>
      <c r="O23" s="112">
        <v>8</v>
      </c>
      <c r="P23" s="113">
        <v>11</v>
      </c>
      <c r="Q23" s="111">
        <v>30</v>
      </c>
      <c r="R23" s="112">
        <v>14</v>
      </c>
      <c r="S23" s="113">
        <v>16</v>
      </c>
      <c r="T23" s="114">
        <v>13</v>
      </c>
      <c r="U23" s="115">
        <v>6</v>
      </c>
      <c r="V23" s="113">
        <v>7</v>
      </c>
      <c r="W23" s="114">
        <v>13</v>
      </c>
      <c r="X23" s="115">
        <v>5</v>
      </c>
      <c r="Y23" s="113">
        <v>8</v>
      </c>
      <c r="Z23" s="114">
        <v>12</v>
      </c>
      <c r="AA23" s="115">
        <v>7</v>
      </c>
      <c r="AB23" s="113">
        <v>5</v>
      </c>
      <c r="AC23" s="114">
        <v>12</v>
      </c>
      <c r="AD23" s="115">
        <v>7</v>
      </c>
      <c r="AE23" s="113">
        <v>5</v>
      </c>
      <c r="AF23" s="116">
        <v>7</v>
      </c>
      <c r="AG23" s="115">
        <v>3</v>
      </c>
      <c r="AH23" s="117">
        <v>4</v>
      </c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51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9</v>
      </c>
      <c r="F24" s="112">
        <v>5</v>
      </c>
      <c r="G24" s="113">
        <v>4</v>
      </c>
      <c r="H24" s="111">
        <v>3</v>
      </c>
      <c r="I24" s="112">
        <v>2</v>
      </c>
      <c r="J24" s="113">
        <v>1</v>
      </c>
      <c r="K24" s="111">
        <v>12</v>
      </c>
      <c r="L24" s="112">
        <v>7</v>
      </c>
      <c r="M24" s="113">
        <v>5</v>
      </c>
      <c r="N24" s="111">
        <v>27</v>
      </c>
      <c r="O24" s="112">
        <v>19</v>
      </c>
      <c r="P24" s="113">
        <v>8</v>
      </c>
      <c r="Q24" s="111">
        <v>25</v>
      </c>
      <c r="R24" s="112">
        <v>19</v>
      </c>
      <c r="S24" s="113">
        <v>6</v>
      </c>
      <c r="T24" s="114">
        <v>24</v>
      </c>
      <c r="U24" s="115">
        <v>19</v>
      </c>
      <c r="V24" s="113">
        <v>5</v>
      </c>
      <c r="W24" s="114">
        <v>2</v>
      </c>
      <c r="X24" s="115">
        <v>1</v>
      </c>
      <c r="Y24" s="113">
        <v>1</v>
      </c>
      <c r="Z24" s="114">
        <v>15</v>
      </c>
      <c r="AA24" s="115">
        <v>8</v>
      </c>
      <c r="AB24" s="113">
        <v>7</v>
      </c>
      <c r="AC24" s="114">
        <v>6</v>
      </c>
      <c r="AD24" s="115">
        <v>2</v>
      </c>
      <c r="AE24" s="113">
        <v>4</v>
      </c>
      <c r="AF24" s="116">
        <v>4</v>
      </c>
      <c r="AG24" s="115">
        <v>2</v>
      </c>
      <c r="AH24" s="117">
        <v>2</v>
      </c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</row>
    <row r="25" spans="1:51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19</v>
      </c>
      <c r="F25" s="112">
        <v>10</v>
      </c>
      <c r="G25" s="55">
        <v>9</v>
      </c>
      <c r="H25" s="54">
        <v>8</v>
      </c>
      <c r="I25" s="118">
        <v>1</v>
      </c>
      <c r="J25" s="113">
        <v>7</v>
      </c>
      <c r="K25" s="111">
        <v>11</v>
      </c>
      <c r="L25" s="112">
        <v>7</v>
      </c>
      <c r="M25" s="113">
        <v>4</v>
      </c>
      <c r="N25" s="111">
        <v>14</v>
      </c>
      <c r="O25" s="112">
        <v>7</v>
      </c>
      <c r="P25" s="113">
        <v>7</v>
      </c>
      <c r="Q25" s="111">
        <v>15</v>
      </c>
      <c r="R25" s="112">
        <v>7</v>
      </c>
      <c r="S25" s="113">
        <v>8</v>
      </c>
      <c r="T25" s="114">
        <v>13</v>
      </c>
      <c r="U25" s="115">
        <v>8</v>
      </c>
      <c r="V25" s="113">
        <v>5</v>
      </c>
      <c r="W25" s="114">
        <v>5</v>
      </c>
      <c r="X25" s="115">
        <v>3</v>
      </c>
      <c r="Y25" s="113">
        <v>2</v>
      </c>
      <c r="Z25" s="114">
        <v>6</v>
      </c>
      <c r="AA25" s="115">
        <v>3</v>
      </c>
      <c r="AB25" s="113">
        <v>3</v>
      </c>
      <c r="AC25" s="114">
        <v>11</v>
      </c>
      <c r="AD25" s="115">
        <v>2</v>
      </c>
      <c r="AE25" s="113">
        <v>9</v>
      </c>
      <c r="AF25" s="116">
        <v>6</v>
      </c>
      <c r="AG25" s="115">
        <v>3</v>
      </c>
      <c r="AH25" s="117">
        <v>3</v>
      </c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</row>
    <row r="26" spans="1:51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52</v>
      </c>
      <c r="F26" s="112">
        <v>31</v>
      </c>
      <c r="G26" s="55">
        <v>21</v>
      </c>
      <c r="H26" s="54">
        <v>13</v>
      </c>
      <c r="I26" s="118">
        <v>7</v>
      </c>
      <c r="J26" s="113">
        <v>6</v>
      </c>
      <c r="K26" s="111">
        <v>31</v>
      </c>
      <c r="L26" s="112">
        <v>17</v>
      </c>
      <c r="M26" s="113">
        <v>14</v>
      </c>
      <c r="N26" s="111">
        <v>48</v>
      </c>
      <c r="O26" s="112">
        <v>24</v>
      </c>
      <c r="P26" s="113">
        <v>24</v>
      </c>
      <c r="Q26" s="111">
        <v>29</v>
      </c>
      <c r="R26" s="112">
        <v>19</v>
      </c>
      <c r="S26" s="113">
        <v>10</v>
      </c>
      <c r="T26" s="114">
        <v>44</v>
      </c>
      <c r="U26" s="115">
        <v>19</v>
      </c>
      <c r="V26" s="113">
        <v>25</v>
      </c>
      <c r="W26" s="114">
        <v>29</v>
      </c>
      <c r="X26" s="115">
        <v>17</v>
      </c>
      <c r="Y26" s="113">
        <v>12</v>
      </c>
      <c r="Z26" s="114">
        <v>20</v>
      </c>
      <c r="AA26" s="115">
        <v>7</v>
      </c>
      <c r="AB26" s="113">
        <v>13</v>
      </c>
      <c r="AC26" s="114">
        <v>23</v>
      </c>
      <c r="AD26" s="115">
        <v>13</v>
      </c>
      <c r="AE26" s="113">
        <v>10</v>
      </c>
      <c r="AF26" s="116">
        <v>13</v>
      </c>
      <c r="AG26" s="115">
        <v>5</v>
      </c>
      <c r="AH26" s="117">
        <v>8</v>
      </c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</row>
    <row r="27" spans="1:51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19</v>
      </c>
      <c r="F27" s="112">
        <v>12</v>
      </c>
      <c r="G27" s="113">
        <v>7</v>
      </c>
      <c r="H27" s="111">
        <v>7</v>
      </c>
      <c r="I27" s="112">
        <v>2</v>
      </c>
      <c r="J27" s="113">
        <v>5</v>
      </c>
      <c r="K27" s="111">
        <v>13</v>
      </c>
      <c r="L27" s="112">
        <v>8</v>
      </c>
      <c r="M27" s="113">
        <v>5</v>
      </c>
      <c r="N27" s="111">
        <v>25</v>
      </c>
      <c r="O27" s="112">
        <v>12</v>
      </c>
      <c r="P27" s="113">
        <v>13</v>
      </c>
      <c r="Q27" s="111">
        <v>15</v>
      </c>
      <c r="R27" s="112">
        <v>9</v>
      </c>
      <c r="S27" s="113">
        <v>6</v>
      </c>
      <c r="T27" s="114">
        <v>13</v>
      </c>
      <c r="U27" s="115">
        <v>5</v>
      </c>
      <c r="V27" s="113">
        <v>8</v>
      </c>
      <c r="W27" s="114">
        <v>8</v>
      </c>
      <c r="X27" s="115">
        <v>3</v>
      </c>
      <c r="Y27" s="113">
        <v>5</v>
      </c>
      <c r="Z27" s="114">
        <v>8</v>
      </c>
      <c r="AA27" s="115">
        <v>5</v>
      </c>
      <c r="AB27" s="113">
        <v>3</v>
      </c>
      <c r="AC27" s="114">
        <v>8</v>
      </c>
      <c r="AD27" s="115">
        <v>4</v>
      </c>
      <c r="AE27" s="113">
        <v>4</v>
      </c>
      <c r="AF27" s="116">
        <v>4</v>
      </c>
      <c r="AG27" s="115">
        <v>0</v>
      </c>
      <c r="AH27" s="117">
        <v>4</v>
      </c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</row>
    <row r="28" spans="1:51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16</v>
      </c>
      <c r="F28" s="112">
        <v>7</v>
      </c>
      <c r="G28" s="113">
        <v>9</v>
      </c>
      <c r="H28" s="111">
        <v>8</v>
      </c>
      <c r="I28" s="112">
        <v>3</v>
      </c>
      <c r="J28" s="113">
        <v>5</v>
      </c>
      <c r="K28" s="111">
        <v>20</v>
      </c>
      <c r="L28" s="112">
        <v>10</v>
      </c>
      <c r="M28" s="113">
        <v>10</v>
      </c>
      <c r="N28" s="111">
        <v>20</v>
      </c>
      <c r="O28" s="112">
        <v>13</v>
      </c>
      <c r="P28" s="113">
        <v>7</v>
      </c>
      <c r="Q28" s="111">
        <v>16</v>
      </c>
      <c r="R28" s="112">
        <v>9</v>
      </c>
      <c r="S28" s="113">
        <v>7</v>
      </c>
      <c r="T28" s="114">
        <v>18</v>
      </c>
      <c r="U28" s="115">
        <v>10</v>
      </c>
      <c r="V28" s="113">
        <v>8</v>
      </c>
      <c r="W28" s="114">
        <v>16</v>
      </c>
      <c r="X28" s="115">
        <v>7</v>
      </c>
      <c r="Y28" s="113">
        <v>9</v>
      </c>
      <c r="Z28" s="114">
        <v>21</v>
      </c>
      <c r="AA28" s="115">
        <v>9</v>
      </c>
      <c r="AB28" s="113">
        <v>12</v>
      </c>
      <c r="AC28" s="114">
        <v>21</v>
      </c>
      <c r="AD28" s="115">
        <v>10</v>
      </c>
      <c r="AE28" s="113">
        <v>11</v>
      </c>
      <c r="AF28" s="116">
        <v>7</v>
      </c>
      <c r="AG28" s="115">
        <v>3</v>
      </c>
      <c r="AH28" s="117">
        <v>4</v>
      </c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0</v>
      </c>
      <c r="F29" s="112">
        <v>0</v>
      </c>
      <c r="G29" s="113">
        <v>0</v>
      </c>
      <c r="H29" s="111">
        <v>0</v>
      </c>
      <c r="I29" s="112">
        <v>0</v>
      </c>
      <c r="J29" s="113">
        <v>0</v>
      </c>
      <c r="K29" s="111">
        <v>1</v>
      </c>
      <c r="L29" s="112">
        <v>1</v>
      </c>
      <c r="M29" s="113">
        <v>0</v>
      </c>
      <c r="N29" s="111">
        <v>1</v>
      </c>
      <c r="O29" s="112">
        <v>1</v>
      </c>
      <c r="P29" s="113">
        <v>0</v>
      </c>
      <c r="Q29" s="111">
        <v>1</v>
      </c>
      <c r="R29" s="112">
        <v>1</v>
      </c>
      <c r="S29" s="113">
        <v>0</v>
      </c>
      <c r="T29" s="114">
        <v>5</v>
      </c>
      <c r="U29" s="115">
        <v>2</v>
      </c>
      <c r="V29" s="113">
        <v>3</v>
      </c>
      <c r="W29" s="114">
        <v>4</v>
      </c>
      <c r="X29" s="115">
        <v>2</v>
      </c>
      <c r="Y29" s="113">
        <v>2</v>
      </c>
      <c r="Z29" s="114">
        <v>1</v>
      </c>
      <c r="AA29" s="115">
        <v>1</v>
      </c>
      <c r="AB29" s="113">
        <v>0</v>
      </c>
      <c r="AC29" s="114">
        <v>2</v>
      </c>
      <c r="AD29" s="115">
        <v>0</v>
      </c>
      <c r="AE29" s="113">
        <v>2</v>
      </c>
      <c r="AF29" s="116">
        <v>2</v>
      </c>
      <c r="AG29" s="115">
        <v>1</v>
      </c>
      <c r="AH29" s="117">
        <v>1</v>
      </c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</row>
    <row r="30" spans="1:51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13</v>
      </c>
      <c r="F30" s="112">
        <v>10</v>
      </c>
      <c r="G30" s="113">
        <v>3</v>
      </c>
      <c r="H30" s="111">
        <v>8</v>
      </c>
      <c r="I30" s="112">
        <v>5</v>
      </c>
      <c r="J30" s="113">
        <v>3</v>
      </c>
      <c r="K30" s="111">
        <v>12</v>
      </c>
      <c r="L30" s="112">
        <v>6</v>
      </c>
      <c r="M30" s="113">
        <v>6</v>
      </c>
      <c r="N30" s="111">
        <v>13</v>
      </c>
      <c r="O30" s="112">
        <v>9</v>
      </c>
      <c r="P30" s="113">
        <v>4</v>
      </c>
      <c r="Q30" s="111">
        <v>18</v>
      </c>
      <c r="R30" s="112">
        <v>12</v>
      </c>
      <c r="S30" s="113">
        <v>6</v>
      </c>
      <c r="T30" s="114">
        <v>19</v>
      </c>
      <c r="U30" s="115">
        <v>8</v>
      </c>
      <c r="V30" s="113">
        <v>11</v>
      </c>
      <c r="W30" s="114">
        <v>9</v>
      </c>
      <c r="X30" s="115">
        <v>4</v>
      </c>
      <c r="Y30" s="113">
        <v>5</v>
      </c>
      <c r="Z30" s="114">
        <v>5</v>
      </c>
      <c r="AA30" s="115">
        <v>2</v>
      </c>
      <c r="AB30" s="113">
        <v>3</v>
      </c>
      <c r="AC30" s="114">
        <v>15</v>
      </c>
      <c r="AD30" s="115">
        <v>6</v>
      </c>
      <c r="AE30" s="113">
        <v>9</v>
      </c>
      <c r="AF30" s="116">
        <v>7</v>
      </c>
      <c r="AG30" s="115">
        <v>1</v>
      </c>
      <c r="AH30" s="117">
        <v>6</v>
      </c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10</v>
      </c>
      <c r="F31" s="112">
        <v>1</v>
      </c>
      <c r="G31" s="55">
        <v>9</v>
      </c>
      <c r="H31" s="54">
        <v>5</v>
      </c>
      <c r="I31" s="118">
        <v>3</v>
      </c>
      <c r="J31" s="113">
        <v>2</v>
      </c>
      <c r="K31" s="111">
        <v>5</v>
      </c>
      <c r="L31" s="112">
        <v>2</v>
      </c>
      <c r="M31" s="113">
        <v>3</v>
      </c>
      <c r="N31" s="111">
        <v>4</v>
      </c>
      <c r="O31" s="112">
        <v>1</v>
      </c>
      <c r="P31" s="113">
        <v>3</v>
      </c>
      <c r="Q31" s="111">
        <v>9</v>
      </c>
      <c r="R31" s="112">
        <v>6</v>
      </c>
      <c r="S31" s="113">
        <v>3</v>
      </c>
      <c r="T31" s="114">
        <v>6</v>
      </c>
      <c r="U31" s="115">
        <v>2</v>
      </c>
      <c r="V31" s="113">
        <v>4</v>
      </c>
      <c r="W31" s="114">
        <v>1</v>
      </c>
      <c r="X31" s="115">
        <v>1</v>
      </c>
      <c r="Y31" s="113">
        <v>0</v>
      </c>
      <c r="Z31" s="114">
        <v>2</v>
      </c>
      <c r="AA31" s="115">
        <v>1</v>
      </c>
      <c r="AB31" s="113">
        <v>1</v>
      </c>
      <c r="AC31" s="114">
        <v>2</v>
      </c>
      <c r="AD31" s="115">
        <v>0</v>
      </c>
      <c r="AE31" s="113">
        <v>2</v>
      </c>
      <c r="AF31" s="116">
        <v>1</v>
      </c>
      <c r="AG31" s="115">
        <v>1</v>
      </c>
      <c r="AH31" s="117">
        <v>0</v>
      </c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 x14ac:dyDescent="0.2">
      <c r="A32" s="40" t="s">
        <v>28</v>
      </c>
      <c r="B32" s="56">
        <f t="shared" ref="B32:R32" si="5">SUM(B8:B31)</f>
        <v>9756</v>
      </c>
      <c r="C32" s="19">
        <f t="shared" si="5"/>
        <v>4845</v>
      </c>
      <c r="D32" s="57">
        <f t="shared" si="5"/>
        <v>4911</v>
      </c>
      <c r="E32" s="56">
        <f t="shared" si="5"/>
        <v>1316</v>
      </c>
      <c r="F32" s="19">
        <f t="shared" si="5"/>
        <v>676</v>
      </c>
      <c r="G32" s="57">
        <f t="shared" si="5"/>
        <v>640</v>
      </c>
      <c r="H32" s="56">
        <f t="shared" si="5"/>
        <v>555</v>
      </c>
      <c r="I32" s="19">
        <f t="shared" si="5"/>
        <v>270</v>
      </c>
      <c r="J32" s="57">
        <f t="shared" si="5"/>
        <v>285</v>
      </c>
      <c r="K32" s="56">
        <f t="shared" si="5"/>
        <v>1109</v>
      </c>
      <c r="L32" s="19">
        <f t="shared" si="5"/>
        <v>587</v>
      </c>
      <c r="M32" s="57">
        <f t="shared" si="5"/>
        <v>522</v>
      </c>
      <c r="N32" s="56">
        <f t="shared" si="5"/>
        <v>1464</v>
      </c>
      <c r="O32" s="19">
        <f t="shared" si="5"/>
        <v>780</v>
      </c>
      <c r="P32" s="57">
        <f t="shared" si="5"/>
        <v>684</v>
      </c>
      <c r="Q32" s="56">
        <f t="shared" si="5"/>
        <v>1325</v>
      </c>
      <c r="R32" s="19">
        <f t="shared" si="5"/>
        <v>710</v>
      </c>
      <c r="S32" s="57">
        <f>SUM(S8:S31)</f>
        <v>615</v>
      </c>
      <c r="T32" s="56">
        <f t="shared" ref="T32:AG32" si="6">SUM(T8:T31)</f>
        <v>1289</v>
      </c>
      <c r="U32" s="19">
        <f t="shared" si="6"/>
        <v>667</v>
      </c>
      <c r="V32" s="57">
        <f t="shared" si="6"/>
        <v>622</v>
      </c>
      <c r="W32" s="56">
        <f t="shared" ref="W32:AB32" si="7">SUM(W8:W31)</f>
        <v>744</v>
      </c>
      <c r="X32" s="19">
        <f t="shared" si="7"/>
        <v>364</v>
      </c>
      <c r="Y32" s="57">
        <f t="shared" si="7"/>
        <v>380</v>
      </c>
      <c r="Z32" s="56">
        <f t="shared" si="7"/>
        <v>639</v>
      </c>
      <c r="AA32" s="19">
        <f t="shared" si="7"/>
        <v>300</v>
      </c>
      <c r="AB32" s="57">
        <f t="shared" si="7"/>
        <v>339</v>
      </c>
      <c r="AC32" s="56">
        <f t="shared" ref="AC32:AE32" si="8">SUM(AC8:AC31)</f>
        <v>817</v>
      </c>
      <c r="AD32" s="19">
        <f t="shared" si="8"/>
        <v>349</v>
      </c>
      <c r="AE32" s="57">
        <f t="shared" si="8"/>
        <v>468</v>
      </c>
      <c r="AF32" s="47">
        <f t="shared" si="6"/>
        <v>478</v>
      </c>
      <c r="AG32" s="19">
        <f t="shared" si="6"/>
        <v>133</v>
      </c>
      <c r="AH32" s="20">
        <f>SUM(AH8:AH31)</f>
        <v>345</v>
      </c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</row>
    <row r="33" spans="1:51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3"/>
      <c r="AD33" s="124"/>
      <c r="AE33" s="122"/>
      <c r="AF33" s="125"/>
      <c r="AG33" s="124"/>
      <c r="AH33" s="126"/>
    </row>
    <row r="34" spans="1:51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9</v>
      </c>
      <c r="F34" s="12">
        <v>5</v>
      </c>
      <c r="G34" s="71">
        <v>4</v>
      </c>
      <c r="H34" s="70">
        <v>3</v>
      </c>
      <c r="I34" s="18">
        <v>0</v>
      </c>
      <c r="J34" s="71">
        <v>3</v>
      </c>
      <c r="K34" s="70">
        <v>20</v>
      </c>
      <c r="L34" s="18">
        <v>9</v>
      </c>
      <c r="M34" s="71">
        <v>11</v>
      </c>
      <c r="N34" s="70">
        <v>5</v>
      </c>
      <c r="O34" s="18">
        <v>3</v>
      </c>
      <c r="P34" s="71">
        <v>2</v>
      </c>
      <c r="Q34" s="70">
        <v>19</v>
      </c>
      <c r="R34" s="18">
        <v>6</v>
      </c>
      <c r="S34" s="67">
        <v>13</v>
      </c>
      <c r="T34" s="81">
        <v>11</v>
      </c>
      <c r="U34" s="36">
        <v>8</v>
      </c>
      <c r="V34" s="67">
        <v>3</v>
      </c>
      <c r="W34" s="81">
        <v>0</v>
      </c>
      <c r="X34" s="36">
        <v>0</v>
      </c>
      <c r="Y34" s="67">
        <v>0</v>
      </c>
      <c r="Z34" s="81">
        <v>4</v>
      </c>
      <c r="AA34" s="36">
        <v>2</v>
      </c>
      <c r="AB34" s="67">
        <v>2</v>
      </c>
      <c r="AC34" s="81">
        <v>13</v>
      </c>
      <c r="AD34" s="36">
        <v>6</v>
      </c>
      <c r="AE34" s="67">
        <v>7</v>
      </c>
      <c r="AF34" s="77">
        <v>4</v>
      </c>
      <c r="AG34" s="36">
        <v>2</v>
      </c>
      <c r="AH34" s="13">
        <v>2</v>
      </c>
    </row>
    <row r="35" spans="1:51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14</v>
      </c>
      <c r="F35" s="12">
        <v>6</v>
      </c>
      <c r="G35" s="71">
        <v>8</v>
      </c>
      <c r="H35" s="70">
        <v>6</v>
      </c>
      <c r="I35" s="18">
        <v>5</v>
      </c>
      <c r="J35" s="71">
        <v>1</v>
      </c>
      <c r="K35" s="70">
        <v>6</v>
      </c>
      <c r="L35" s="18">
        <v>2</v>
      </c>
      <c r="M35" s="71">
        <v>4</v>
      </c>
      <c r="N35" s="70">
        <v>4</v>
      </c>
      <c r="O35" s="18">
        <v>2</v>
      </c>
      <c r="P35" s="71">
        <v>2</v>
      </c>
      <c r="Q35" s="70">
        <v>9</v>
      </c>
      <c r="R35" s="18">
        <v>6</v>
      </c>
      <c r="S35" s="67">
        <v>3</v>
      </c>
      <c r="T35" s="81">
        <v>4</v>
      </c>
      <c r="U35" s="36">
        <v>2</v>
      </c>
      <c r="V35" s="67">
        <v>2</v>
      </c>
      <c r="W35" s="81">
        <v>0</v>
      </c>
      <c r="X35" s="36">
        <v>0</v>
      </c>
      <c r="Y35" s="67">
        <v>0</v>
      </c>
      <c r="Z35" s="81">
        <v>1</v>
      </c>
      <c r="AA35" s="36">
        <v>0</v>
      </c>
      <c r="AB35" s="67">
        <v>1</v>
      </c>
      <c r="AC35" s="81">
        <v>5</v>
      </c>
      <c r="AD35" s="36">
        <v>2</v>
      </c>
      <c r="AE35" s="67">
        <v>3</v>
      </c>
      <c r="AF35" s="77">
        <v>5</v>
      </c>
      <c r="AG35" s="36">
        <v>2</v>
      </c>
      <c r="AH35" s="13">
        <v>3</v>
      </c>
    </row>
    <row r="36" spans="1:51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23</v>
      </c>
      <c r="F36" s="12">
        <v>15</v>
      </c>
      <c r="G36" s="67">
        <v>8</v>
      </c>
      <c r="H36" s="66">
        <v>12</v>
      </c>
      <c r="I36" s="12">
        <v>3</v>
      </c>
      <c r="J36" s="71">
        <v>9</v>
      </c>
      <c r="K36" s="70">
        <v>18</v>
      </c>
      <c r="L36" s="18">
        <v>12</v>
      </c>
      <c r="M36" s="71">
        <v>6</v>
      </c>
      <c r="N36" s="70">
        <v>26</v>
      </c>
      <c r="O36" s="18">
        <v>14</v>
      </c>
      <c r="P36" s="71">
        <v>12</v>
      </c>
      <c r="Q36" s="70">
        <v>24</v>
      </c>
      <c r="R36" s="18">
        <v>12</v>
      </c>
      <c r="S36" s="67">
        <v>12</v>
      </c>
      <c r="T36" s="81">
        <v>34</v>
      </c>
      <c r="U36" s="36">
        <v>18</v>
      </c>
      <c r="V36" s="67">
        <v>16</v>
      </c>
      <c r="W36" s="81">
        <v>16</v>
      </c>
      <c r="X36" s="36">
        <v>8</v>
      </c>
      <c r="Y36" s="67">
        <v>8</v>
      </c>
      <c r="Z36" s="81">
        <v>7</v>
      </c>
      <c r="AA36" s="36">
        <v>4</v>
      </c>
      <c r="AB36" s="67">
        <v>3</v>
      </c>
      <c r="AC36" s="81">
        <v>17</v>
      </c>
      <c r="AD36" s="36">
        <v>8</v>
      </c>
      <c r="AE36" s="67">
        <v>9</v>
      </c>
      <c r="AF36" s="77">
        <v>13</v>
      </c>
      <c r="AG36" s="36">
        <v>7</v>
      </c>
      <c r="AH36" s="13">
        <v>6</v>
      </c>
    </row>
    <row r="37" spans="1:51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8</v>
      </c>
      <c r="F37" s="12">
        <v>3</v>
      </c>
      <c r="G37" s="71">
        <v>5</v>
      </c>
      <c r="H37" s="70">
        <v>4</v>
      </c>
      <c r="I37" s="18">
        <v>3</v>
      </c>
      <c r="J37" s="71">
        <v>1</v>
      </c>
      <c r="K37" s="70">
        <v>10</v>
      </c>
      <c r="L37" s="18">
        <v>6</v>
      </c>
      <c r="M37" s="71">
        <v>4</v>
      </c>
      <c r="N37" s="70">
        <v>4</v>
      </c>
      <c r="O37" s="18">
        <v>3</v>
      </c>
      <c r="P37" s="71">
        <v>1</v>
      </c>
      <c r="Q37" s="70">
        <v>11</v>
      </c>
      <c r="R37" s="18">
        <v>4</v>
      </c>
      <c r="S37" s="67">
        <v>7</v>
      </c>
      <c r="T37" s="81">
        <v>9</v>
      </c>
      <c r="U37" s="36">
        <v>6</v>
      </c>
      <c r="V37" s="67">
        <v>3</v>
      </c>
      <c r="W37" s="81">
        <v>3</v>
      </c>
      <c r="X37" s="36">
        <v>0</v>
      </c>
      <c r="Y37" s="67">
        <v>3</v>
      </c>
      <c r="Z37" s="81">
        <v>5</v>
      </c>
      <c r="AA37" s="36">
        <v>3</v>
      </c>
      <c r="AB37" s="67">
        <v>2</v>
      </c>
      <c r="AC37" s="81">
        <v>10</v>
      </c>
      <c r="AD37" s="36">
        <v>4</v>
      </c>
      <c r="AE37" s="67">
        <v>6</v>
      </c>
      <c r="AF37" s="77">
        <v>4</v>
      </c>
      <c r="AG37" s="36">
        <v>2</v>
      </c>
      <c r="AH37" s="13">
        <v>2</v>
      </c>
    </row>
    <row r="38" spans="1:51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18</v>
      </c>
      <c r="F38" s="12">
        <v>9</v>
      </c>
      <c r="G38" s="71">
        <v>9</v>
      </c>
      <c r="H38" s="70">
        <v>8</v>
      </c>
      <c r="I38" s="18">
        <v>6</v>
      </c>
      <c r="J38" s="71">
        <v>2</v>
      </c>
      <c r="K38" s="70">
        <v>12</v>
      </c>
      <c r="L38" s="18">
        <v>7</v>
      </c>
      <c r="M38" s="71">
        <v>5</v>
      </c>
      <c r="N38" s="70">
        <v>12</v>
      </c>
      <c r="O38" s="18">
        <v>5</v>
      </c>
      <c r="P38" s="71">
        <v>7</v>
      </c>
      <c r="Q38" s="70">
        <v>17</v>
      </c>
      <c r="R38" s="18">
        <v>9</v>
      </c>
      <c r="S38" s="67">
        <v>8</v>
      </c>
      <c r="T38" s="81">
        <v>11</v>
      </c>
      <c r="U38" s="36">
        <v>7</v>
      </c>
      <c r="V38" s="67">
        <v>4</v>
      </c>
      <c r="W38" s="81">
        <v>5</v>
      </c>
      <c r="X38" s="36">
        <v>2</v>
      </c>
      <c r="Y38" s="67">
        <v>3</v>
      </c>
      <c r="Z38" s="81">
        <v>4</v>
      </c>
      <c r="AA38" s="36">
        <v>2</v>
      </c>
      <c r="AB38" s="67">
        <v>2</v>
      </c>
      <c r="AC38" s="81">
        <v>9</v>
      </c>
      <c r="AD38" s="36">
        <v>3</v>
      </c>
      <c r="AE38" s="67">
        <v>6</v>
      </c>
      <c r="AF38" s="77">
        <v>5</v>
      </c>
      <c r="AG38" s="36">
        <v>2</v>
      </c>
      <c r="AH38" s="13">
        <v>3</v>
      </c>
    </row>
    <row r="39" spans="1:51" x14ac:dyDescent="0.2">
      <c r="A39" s="42" t="s">
        <v>35</v>
      </c>
      <c r="B39" s="70">
        <v>634</v>
      </c>
      <c r="C39" s="12">
        <v>327</v>
      </c>
      <c r="D39" s="71">
        <v>307</v>
      </c>
      <c r="E39" s="70">
        <v>91</v>
      </c>
      <c r="F39" s="12">
        <v>47</v>
      </c>
      <c r="G39" s="71">
        <v>44</v>
      </c>
      <c r="H39" s="70">
        <v>30</v>
      </c>
      <c r="I39" s="18">
        <v>13</v>
      </c>
      <c r="J39" s="67">
        <v>17</v>
      </c>
      <c r="K39" s="66">
        <v>85</v>
      </c>
      <c r="L39" s="12">
        <v>50</v>
      </c>
      <c r="M39" s="67">
        <v>35</v>
      </c>
      <c r="N39" s="66">
        <v>108</v>
      </c>
      <c r="O39" s="12">
        <v>61</v>
      </c>
      <c r="P39" s="67">
        <v>47</v>
      </c>
      <c r="Q39" s="66">
        <v>76</v>
      </c>
      <c r="R39" s="12">
        <v>40</v>
      </c>
      <c r="S39" s="67">
        <v>36</v>
      </c>
      <c r="T39" s="81">
        <v>94</v>
      </c>
      <c r="U39" s="36">
        <v>48</v>
      </c>
      <c r="V39" s="67">
        <v>46</v>
      </c>
      <c r="W39" s="81">
        <v>56</v>
      </c>
      <c r="X39" s="36">
        <v>25</v>
      </c>
      <c r="Y39" s="67">
        <v>31</v>
      </c>
      <c r="Z39" s="81">
        <v>24</v>
      </c>
      <c r="AA39" s="36">
        <v>14</v>
      </c>
      <c r="AB39" s="67">
        <v>10</v>
      </c>
      <c r="AC39" s="81">
        <v>40</v>
      </c>
      <c r="AD39" s="36">
        <v>16</v>
      </c>
      <c r="AE39" s="67">
        <v>24</v>
      </c>
      <c r="AF39" s="77">
        <v>30</v>
      </c>
      <c r="AG39" s="36">
        <v>13</v>
      </c>
      <c r="AH39" s="13">
        <v>17</v>
      </c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</row>
    <row r="40" spans="1:51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105</v>
      </c>
      <c r="F40" s="12">
        <v>49</v>
      </c>
      <c r="G40" s="71">
        <v>56</v>
      </c>
      <c r="H40" s="70">
        <v>27</v>
      </c>
      <c r="I40" s="18">
        <v>17</v>
      </c>
      <c r="J40" s="67">
        <v>10</v>
      </c>
      <c r="K40" s="66">
        <v>50</v>
      </c>
      <c r="L40" s="12">
        <v>25</v>
      </c>
      <c r="M40" s="67">
        <v>25</v>
      </c>
      <c r="N40" s="66">
        <v>93</v>
      </c>
      <c r="O40" s="12">
        <v>56</v>
      </c>
      <c r="P40" s="67">
        <v>37</v>
      </c>
      <c r="Q40" s="66">
        <v>65</v>
      </c>
      <c r="R40" s="12">
        <v>35</v>
      </c>
      <c r="S40" s="67">
        <v>30</v>
      </c>
      <c r="T40" s="81">
        <v>67</v>
      </c>
      <c r="U40" s="36">
        <v>32</v>
      </c>
      <c r="V40" s="67">
        <v>35</v>
      </c>
      <c r="W40" s="81">
        <v>48</v>
      </c>
      <c r="X40" s="36">
        <v>25</v>
      </c>
      <c r="Y40" s="67">
        <v>23</v>
      </c>
      <c r="Z40" s="81">
        <v>33</v>
      </c>
      <c r="AA40" s="36">
        <v>15</v>
      </c>
      <c r="AB40" s="67">
        <v>18</v>
      </c>
      <c r="AC40" s="81">
        <v>55</v>
      </c>
      <c r="AD40" s="36">
        <v>25</v>
      </c>
      <c r="AE40" s="67">
        <v>30</v>
      </c>
      <c r="AF40" s="77">
        <v>18</v>
      </c>
      <c r="AG40" s="36">
        <v>9</v>
      </c>
      <c r="AH40" s="13">
        <v>9</v>
      </c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51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8</v>
      </c>
      <c r="F41" s="12">
        <v>1</v>
      </c>
      <c r="G41" s="71">
        <v>7</v>
      </c>
      <c r="H41" s="70">
        <v>4</v>
      </c>
      <c r="I41" s="18">
        <v>4</v>
      </c>
      <c r="J41" s="67">
        <v>0</v>
      </c>
      <c r="K41" s="66">
        <v>18</v>
      </c>
      <c r="L41" s="12">
        <v>8</v>
      </c>
      <c r="M41" s="67">
        <v>10</v>
      </c>
      <c r="N41" s="66">
        <v>15</v>
      </c>
      <c r="O41" s="12">
        <v>9</v>
      </c>
      <c r="P41" s="67">
        <v>6</v>
      </c>
      <c r="Q41" s="66">
        <v>11</v>
      </c>
      <c r="R41" s="12">
        <v>4</v>
      </c>
      <c r="S41" s="67">
        <v>7</v>
      </c>
      <c r="T41" s="81">
        <v>21</v>
      </c>
      <c r="U41" s="36">
        <v>11</v>
      </c>
      <c r="V41" s="67">
        <v>10</v>
      </c>
      <c r="W41" s="81">
        <v>7</v>
      </c>
      <c r="X41" s="36">
        <v>3</v>
      </c>
      <c r="Y41" s="67">
        <v>4</v>
      </c>
      <c r="Z41" s="81">
        <v>8</v>
      </c>
      <c r="AA41" s="36">
        <v>3</v>
      </c>
      <c r="AB41" s="67">
        <v>5</v>
      </c>
      <c r="AC41" s="81">
        <v>9</v>
      </c>
      <c r="AD41" s="36">
        <v>3</v>
      </c>
      <c r="AE41" s="67">
        <v>6</v>
      </c>
      <c r="AF41" s="77">
        <v>4</v>
      </c>
      <c r="AG41" s="36">
        <v>0</v>
      </c>
      <c r="AH41" s="13">
        <v>4</v>
      </c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255</v>
      </c>
      <c r="F42" s="12">
        <v>127</v>
      </c>
      <c r="G42" s="67">
        <v>128</v>
      </c>
      <c r="H42" s="66">
        <v>176</v>
      </c>
      <c r="I42" s="12">
        <v>71</v>
      </c>
      <c r="J42" s="67">
        <v>105</v>
      </c>
      <c r="K42" s="66">
        <v>248</v>
      </c>
      <c r="L42" s="12">
        <v>134</v>
      </c>
      <c r="M42" s="67">
        <v>114</v>
      </c>
      <c r="N42" s="66">
        <v>250</v>
      </c>
      <c r="O42" s="12">
        <v>119</v>
      </c>
      <c r="P42" s="67">
        <v>131</v>
      </c>
      <c r="Q42" s="66">
        <v>211</v>
      </c>
      <c r="R42" s="12">
        <v>116</v>
      </c>
      <c r="S42" s="67">
        <v>95</v>
      </c>
      <c r="T42" s="81">
        <v>221</v>
      </c>
      <c r="U42" s="36">
        <v>107</v>
      </c>
      <c r="V42" s="67">
        <v>114</v>
      </c>
      <c r="W42" s="81">
        <v>130</v>
      </c>
      <c r="X42" s="36">
        <v>64</v>
      </c>
      <c r="Y42" s="67">
        <v>66</v>
      </c>
      <c r="Z42" s="81">
        <v>103</v>
      </c>
      <c r="AA42" s="36">
        <v>43</v>
      </c>
      <c r="AB42" s="67">
        <v>60</v>
      </c>
      <c r="AC42" s="81">
        <v>145</v>
      </c>
      <c r="AD42" s="36">
        <v>66</v>
      </c>
      <c r="AE42" s="67">
        <v>79</v>
      </c>
      <c r="AF42" s="77">
        <v>80</v>
      </c>
      <c r="AG42" s="36">
        <v>25</v>
      </c>
      <c r="AH42" s="13">
        <v>55</v>
      </c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7</v>
      </c>
      <c r="F43" s="12">
        <v>3</v>
      </c>
      <c r="G43" s="71">
        <v>4</v>
      </c>
      <c r="H43" s="70">
        <v>2</v>
      </c>
      <c r="I43" s="18">
        <v>2</v>
      </c>
      <c r="J43" s="67">
        <v>0</v>
      </c>
      <c r="K43" s="66">
        <v>1</v>
      </c>
      <c r="L43" s="12">
        <v>1</v>
      </c>
      <c r="M43" s="67">
        <v>0</v>
      </c>
      <c r="N43" s="66">
        <v>7</v>
      </c>
      <c r="O43" s="12">
        <v>3</v>
      </c>
      <c r="P43" s="67">
        <v>4</v>
      </c>
      <c r="Q43" s="66">
        <v>9</v>
      </c>
      <c r="R43" s="12">
        <v>5</v>
      </c>
      <c r="S43" s="67">
        <v>4</v>
      </c>
      <c r="T43" s="81">
        <v>8</v>
      </c>
      <c r="U43" s="36">
        <v>4</v>
      </c>
      <c r="V43" s="67">
        <v>4</v>
      </c>
      <c r="W43" s="81">
        <v>10</v>
      </c>
      <c r="X43" s="36">
        <v>5</v>
      </c>
      <c r="Y43" s="67">
        <v>5</v>
      </c>
      <c r="Z43" s="81">
        <v>10</v>
      </c>
      <c r="AA43" s="36">
        <v>5</v>
      </c>
      <c r="AB43" s="67">
        <v>5</v>
      </c>
      <c r="AC43" s="81">
        <v>10</v>
      </c>
      <c r="AD43" s="36">
        <v>5</v>
      </c>
      <c r="AE43" s="67">
        <v>5</v>
      </c>
      <c r="AF43" s="77">
        <v>6</v>
      </c>
      <c r="AG43" s="36">
        <v>3</v>
      </c>
      <c r="AH43" s="13">
        <v>3</v>
      </c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283</v>
      </c>
      <c r="F44" s="12">
        <v>154</v>
      </c>
      <c r="G44" s="71">
        <v>129</v>
      </c>
      <c r="H44" s="70">
        <v>90</v>
      </c>
      <c r="I44" s="18">
        <v>43</v>
      </c>
      <c r="J44" s="67">
        <v>47</v>
      </c>
      <c r="K44" s="66">
        <v>223</v>
      </c>
      <c r="L44" s="12">
        <v>111</v>
      </c>
      <c r="M44" s="67">
        <v>112</v>
      </c>
      <c r="N44" s="66">
        <v>288</v>
      </c>
      <c r="O44" s="12">
        <v>146</v>
      </c>
      <c r="P44" s="67">
        <v>142</v>
      </c>
      <c r="Q44" s="66">
        <v>274</v>
      </c>
      <c r="R44" s="12">
        <v>142</v>
      </c>
      <c r="S44" s="67">
        <v>132</v>
      </c>
      <c r="T44" s="81">
        <v>236</v>
      </c>
      <c r="U44" s="36">
        <v>121</v>
      </c>
      <c r="V44" s="67">
        <v>115</v>
      </c>
      <c r="W44" s="81">
        <v>120</v>
      </c>
      <c r="X44" s="36">
        <v>58</v>
      </c>
      <c r="Y44" s="67">
        <v>62</v>
      </c>
      <c r="Z44" s="81">
        <v>99</v>
      </c>
      <c r="AA44" s="36">
        <v>41</v>
      </c>
      <c r="AB44" s="67">
        <v>58</v>
      </c>
      <c r="AC44" s="81">
        <v>132</v>
      </c>
      <c r="AD44" s="36">
        <v>59</v>
      </c>
      <c r="AE44" s="67">
        <v>73</v>
      </c>
      <c r="AF44" s="77">
        <v>72</v>
      </c>
      <c r="AG44" s="36">
        <v>30</v>
      </c>
      <c r="AH44" s="13">
        <v>42</v>
      </c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</row>
    <row r="45" spans="1:51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42</v>
      </c>
      <c r="F45" s="12">
        <v>21</v>
      </c>
      <c r="G45" s="67">
        <v>21</v>
      </c>
      <c r="H45" s="66">
        <v>13</v>
      </c>
      <c r="I45" s="12">
        <v>3</v>
      </c>
      <c r="J45" s="67">
        <v>10</v>
      </c>
      <c r="K45" s="66">
        <v>29</v>
      </c>
      <c r="L45" s="12">
        <v>14</v>
      </c>
      <c r="M45" s="67">
        <v>15</v>
      </c>
      <c r="N45" s="66">
        <v>55</v>
      </c>
      <c r="O45" s="12">
        <v>32</v>
      </c>
      <c r="P45" s="67">
        <v>23</v>
      </c>
      <c r="Q45" s="66">
        <v>26</v>
      </c>
      <c r="R45" s="12">
        <v>16</v>
      </c>
      <c r="S45" s="67">
        <v>10</v>
      </c>
      <c r="T45" s="81">
        <v>53</v>
      </c>
      <c r="U45" s="36">
        <v>25</v>
      </c>
      <c r="V45" s="67">
        <v>28</v>
      </c>
      <c r="W45" s="81">
        <v>24</v>
      </c>
      <c r="X45" s="36">
        <v>12</v>
      </c>
      <c r="Y45" s="67">
        <v>12</v>
      </c>
      <c r="Z45" s="81">
        <v>10</v>
      </c>
      <c r="AA45" s="36">
        <v>3</v>
      </c>
      <c r="AB45" s="67">
        <v>7</v>
      </c>
      <c r="AC45" s="81">
        <v>19</v>
      </c>
      <c r="AD45" s="36">
        <v>6</v>
      </c>
      <c r="AE45" s="67">
        <v>13</v>
      </c>
      <c r="AF45" s="77">
        <v>17</v>
      </c>
      <c r="AG45" s="36">
        <v>7</v>
      </c>
      <c r="AH45" s="13">
        <v>10</v>
      </c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</row>
    <row r="46" spans="1:51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79</v>
      </c>
      <c r="F46" s="12">
        <v>43</v>
      </c>
      <c r="G46" s="67">
        <v>36</v>
      </c>
      <c r="H46" s="66">
        <v>54</v>
      </c>
      <c r="I46" s="12">
        <v>23</v>
      </c>
      <c r="J46" s="67">
        <v>31</v>
      </c>
      <c r="K46" s="66">
        <v>76</v>
      </c>
      <c r="L46" s="12">
        <v>43</v>
      </c>
      <c r="M46" s="67">
        <v>33</v>
      </c>
      <c r="N46" s="66">
        <v>75</v>
      </c>
      <c r="O46" s="12">
        <v>36</v>
      </c>
      <c r="P46" s="67">
        <v>39</v>
      </c>
      <c r="Q46" s="66">
        <v>91</v>
      </c>
      <c r="R46" s="12">
        <v>46</v>
      </c>
      <c r="S46" s="67">
        <v>45</v>
      </c>
      <c r="T46" s="81">
        <v>83</v>
      </c>
      <c r="U46" s="36">
        <v>44</v>
      </c>
      <c r="V46" s="67">
        <v>39</v>
      </c>
      <c r="W46" s="81">
        <v>48</v>
      </c>
      <c r="X46" s="36">
        <v>22</v>
      </c>
      <c r="Y46" s="67">
        <v>26</v>
      </c>
      <c r="Z46" s="81">
        <v>43</v>
      </c>
      <c r="AA46" s="36">
        <v>23</v>
      </c>
      <c r="AB46" s="67">
        <v>20</v>
      </c>
      <c r="AC46" s="81">
        <v>50</v>
      </c>
      <c r="AD46" s="36">
        <v>21</v>
      </c>
      <c r="AE46" s="67">
        <v>29</v>
      </c>
      <c r="AF46" s="77">
        <v>10</v>
      </c>
      <c r="AG46" s="36">
        <v>0</v>
      </c>
      <c r="AH46" s="13">
        <v>10</v>
      </c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</row>
    <row r="47" spans="1:51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1</v>
      </c>
      <c r="F47" s="12">
        <v>1</v>
      </c>
      <c r="G47" s="71">
        <v>0</v>
      </c>
      <c r="H47" s="70">
        <v>0</v>
      </c>
      <c r="I47" s="18">
        <v>0</v>
      </c>
      <c r="J47" s="67">
        <v>0</v>
      </c>
      <c r="K47" s="66">
        <v>0</v>
      </c>
      <c r="L47" s="12">
        <v>0</v>
      </c>
      <c r="M47" s="67">
        <v>0</v>
      </c>
      <c r="N47" s="66">
        <v>4</v>
      </c>
      <c r="O47" s="12">
        <v>2</v>
      </c>
      <c r="P47" s="67">
        <v>2</v>
      </c>
      <c r="Q47" s="66">
        <v>1</v>
      </c>
      <c r="R47" s="12">
        <v>1</v>
      </c>
      <c r="S47" s="67">
        <v>0</v>
      </c>
      <c r="T47" s="81">
        <v>6</v>
      </c>
      <c r="U47" s="36">
        <v>2</v>
      </c>
      <c r="V47" s="67">
        <v>4</v>
      </c>
      <c r="W47" s="81">
        <v>3</v>
      </c>
      <c r="X47" s="36">
        <v>1</v>
      </c>
      <c r="Y47" s="67">
        <v>2</v>
      </c>
      <c r="Z47" s="81">
        <v>2</v>
      </c>
      <c r="AA47" s="36">
        <v>0</v>
      </c>
      <c r="AB47" s="67">
        <v>2</v>
      </c>
      <c r="AC47" s="81">
        <v>7</v>
      </c>
      <c r="AD47" s="36">
        <v>4</v>
      </c>
      <c r="AE47" s="67">
        <v>3</v>
      </c>
      <c r="AF47" s="77">
        <v>0</v>
      </c>
      <c r="AG47" s="36">
        <v>0</v>
      </c>
      <c r="AH47" s="13">
        <v>0</v>
      </c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16</v>
      </c>
      <c r="F48" s="12">
        <v>7</v>
      </c>
      <c r="G48" s="71">
        <v>9</v>
      </c>
      <c r="H48" s="70">
        <v>7</v>
      </c>
      <c r="I48" s="18">
        <v>1</v>
      </c>
      <c r="J48" s="67">
        <v>6</v>
      </c>
      <c r="K48" s="66">
        <v>12</v>
      </c>
      <c r="L48" s="12">
        <v>9</v>
      </c>
      <c r="M48" s="67">
        <v>3</v>
      </c>
      <c r="N48" s="66">
        <v>12</v>
      </c>
      <c r="O48" s="12">
        <v>7</v>
      </c>
      <c r="P48" s="67">
        <v>5</v>
      </c>
      <c r="Q48" s="66">
        <v>13</v>
      </c>
      <c r="R48" s="12">
        <v>6</v>
      </c>
      <c r="S48" s="67">
        <v>7</v>
      </c>
      <c r="T48" s="81">
        <v>11</v>
      </c>
      <c r="U48" s="36">
        <v>6</v>
      </c>
      <c r="V48" s="67">
        <v>5</v>
      </c>
      <c r="W48" s="81">
        <v>7</v>
      </c>
      <c r="X48" s="36">
        <v>2</v>
      </c>
      <c r="Y48" s="67">
        <v>5</v>
      </c>
      <c r="Z48" s="81">
        <v>1</v>
      </c>
      <c r="AA48" s="36">
        <v>1</v>
      </c>
      <c r="AB48" s="67">
        <v>0</v>
      </c>
      <c r="AC48" s="81">
        <v>9</v>
      </c>
      <c r="AD48" s="36">
        <v>3</v>
      </c>
      <c r="AE48" s="67">
        <v>6</v>
      </c>
      <c r="AF48" s="77">
        <v>5</v>
      </c>
      <c r="AG48" s="36">
        <v>1</v>
      </c>
      <c r="AH48" s="13">
        <v>4</v>
      </c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1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539</v>
      </c>
      <c r="F49" s="12">
        <v>297</v>
      </c>
      <c r="G49" s="71">
        <v>242</v>
      </c>
      <c r="H49" s="70">
        <v>241</v>
      </c>
      <c r="I49" s="18">
        <v>131</v>
      </c>
      <c r="J49" s="67">
        <v>110</v>
      </c>
      <c r="K49" s="66">
        <v>519</v>
      </c>
      <c r="L49" s="12">
        <v>274</v>
      </c>
      <c r="M49" s="67">
        <v>245</v>
      </c>
      <c r="N49" s="66">
        <v>538</v>
      </c>
      <c r="O49" s="12">
        <v>286</v>
      </c>
      <c r="P49" s="67">
        <v>252</v>
      </c>
      <c r="Q49" s="66">
        <v>517</v>
      </c>
      <c r="R49" s="12">
        <v>266</v>
      </c>
      <c r="S49" s="67">
        <v>251</v>
      </c>
      <c r="T49" s="81">
        <v>585</v>
      </c>
      <c r="U49" s="36">
        <v>276</v>
      </c>
      <c r="V49" s="67">
        <v>309</v>
      </c>
      <c r="W49" s="81">
        <v>283</v>
      </c>
      <c r="X49" s="36">
        <v>139</v>
      </c>
      <c r="Y49" s="67">
        <v>144</v>
      </c>
      <c r="Z49" s="81">
        <v>233</v>
      </c>
      <c r="AA49" s="36">
        <v>106</v>
      </c>
      <c r="AB49" s="67">
        <v>127</v>
      </c>
      <c r="AC49" s="81">
        <v>285</v>
      </c>
      <c r="AD49" s="36">
        <v>117</v>
      </c>
      <c r="AE49" s="67">
        <v>168</v>
      </c>
      <c r="AF49" s="77">
        <v>144</v>
      </c>
      <c r="AG49" s="36">
        <v>44</v>
      </c>
      <c r="AH49" s="13">
        <v>100</v>
      </c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</row>
    <row r="50" spans="1:51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111</v>
      </c>
      <c r="F50" s="12">
        <v>50</v>
      </c>
      <c r="G50" s="71">
        <v>61</v>
      </c>
      <c r="H50" s="70">
        <v>38</v>
      </c>
      <c r="I50" s="18">
        <v>21</v>
      </c>
      <c r="J50" s="67">
        <v>17</v>
      </c>
      <c r="K50" s="66">
        <v>96</v>
      </c>
      <c r="L50" s="12">
        <v>54</v>
      </c>
      <c r="M50" s="67">
        <v>42</v>
      </c>
      <c r="N50" s="66">
        <v>116</v>
      </c>
      <c r="O50" s="12">
        <v>61</v>
      </c>
      <c r="P50" s="67">
        <v>55</v>
      </c>
      <c r="Q50" s="66">
        <v>94</v>
      </c>
      <c r="R50" s="12">
        <v>44</v>
      </c>
      <c r="S50" s="67">
        <v>50</v>
      </c>
      <c r="T50" s="81">
        <v>102</v>
      </c>
      <c r="U50" s="36">
        <v>56</v>
      </c>
      <c r="V50" s="67">
        <v>46</v>
      </c>
      <c r="W50" s="81">
        <v>42</v>
      </c>
      <c r="X50" s="36">
        <v>23</v>
      </c>
      <c r="Y50" s="67">
        <v>19</v>
      </c>
      <c r="Z50" s="81">
        <v>38</v>
      </c>
      <c r="AA50" s="36">
        <v>19</v>
      </c>
      <c r="AB50" s="67">
        <v>19</v>
      </c>
      <c r="AC50" s="81">
        <v>47</v>
      </c>
      <c r="AD50" s="36">
        <v>17</v>
      </c>
      <c r="AE50" s="67">
        <v>30</v>
      </c>
      <c r="AF50" s="77">
        <v>18</v>
      </c>
      <c r="AG50" s="36">
        <v>11</v>
      </c>
      <c r="AH50" s="13">
        <v>7</v>
      </c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1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25</v>
      </c>
      <c r="F51" s="12">
        <v>12</v>
      </c>
      <c r="G51" s="67">
        <v>13</v>
      </c>
      <c r="H51" s="66">
        <v>23</v>
      </c>
      <c r="I51" s="12">
        <v>12</v>
      </c>
      <c r="J51" s="67">
        <v>11</v>
      </c>
      <c r="K51" s="66">
        <v>21</v>
      </c>
      <c r="L51" s="12">
        <v>9</v>
      </c>
      <c r="M51" s="67">
        <v>12</v>
      </c>
      <c r="N51" s="66">
        <v>39</v>
      </c>
      <c r="O51" s="12">
        <v>23</v>
      </c>
      <c r="P51" s="67">
        <v>16</v>
      </c>
      <c r="Q51" s="66">
        <v>20</v>
      </c>
      <c r="R51" s="12">
        <v>13</v>
      </c>
      <c r="S51" s="67">
        <v>7</v>
      </c>
      <c r="T51" s="81">
        <v>30</v>
      </c>
      <c r="U51" s="36">
        <v>14</v>
      </c>
      <c r="V51" s="67">
        <v>16</v>
      </c>
      <c r="W51" s="81">
        <v>24</v>
      </c>
      <c r="X51" s="36">
        <v>9</v>
      </c>
      <c r="Y51" s="67">
        <v>15</v>
      </c>
      <c r="Z51" s="81">
        <v>22</v>
      </c>
      <c r="AA51" s="36">
        <v>13</v>
      </c>
      <c r="AB51" s="67">
        <v>9</v>
      </c>
      <c r="AC51" s="81">
        <v>16</v>
      </c>
      <c r="AD51" s="36">
        <v>8</v>
      </c>
      <c r="AE51" s="67">
        <v>8</v>
      </c>
      <c r="AF51" s="77">
        <v>11</v>
      </c>
      <c r="AG51" s="36">
        <v>2</v>
      </c>
      <c r="AH51" s="13">
        <v>9</v>
      </c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</row>
    <row r="52" spans="1:51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17</v>
      </c>
      <c r="F52" s="12">
        <v>10</v>
      </c>
      <c r="G52" s="71">
        <v>7</v>
      </c>
      <c r="H52" s="70">
        <v>8</v>
      </c>
      <c r="I52" s="18">
        <v>5</v>
      </c>
      <c r="J52" s="67">
        <v>3</v>
      </c>
      <c r="K52" s="66">
        <v>13</v>
      </c>
      <c r="L52" s="12">
        <v>10</v>
      </c>
      <c r="M52" s="67">
        <v>3</v>
      </c>
      <c r="N52" s="66">
        <v>13</v>
      </c>
      <c r="O52" s="12">
        <v>5</v>
      </c>
      <c r="P52" s="67">
        <v>8</v>
      </c>
      <c r="Q52" s="66">
        <v>24</v>
      </c>
      <c r="R52" s="12">
        <v>14</v>
      </c>
      <c r="S52" s="67">
        <v>10</v>
      </c>
      <c r="T52" s="81">
        <v>12</v>
      </c>
      <c r="U52" s="36">
        <v>9</v>
      </c>
      <c r="V52" s="67">
        <v>3</v>
      </c>
      <c r="W52" s="81">
        <v>12</v>
      </c>
      <c r="X52" s="36">
        <v>5</v>
      </c>
      <c r="Y52" s="67">
        <v>7</v>
      </c>
      <c r="Z52" s="81">
        <v>9</v>
      </c>
      <c r="AA52" s="36">
        <v>5</v>
      </c>
      <c r="AB52" s="67">
        <v>4</v>
      </c>
      <c r="AC52" s="81">
        <v>18</v>
      </c>
      <c r="AD52" s="36">
        <v>9</v>
      </c>
      <c r="AE52" s="67">
        <v>9</v>
      </c>
      <c r="AF52" s="77">
        <v>12</v>
      </c>
      <c r="AG52" s="36">
        <v>6</v>
      </c>
      <c r="AH52" s="13">
        <v>6</v>
      </c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</row>
    <row r="53" spans="1:51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10</v>
      </c>
      <c r="F53" s="12">
        <v>6</v>
      </c>
      <c r="G53" s="71">
        <v>4</v>
      </c>
      <c r="H53" s="70">
        <v>2</v>
      </c>
      <c r="I53" s="18">
        <v>2</v>
      </c>
      <c r="J53" s="67">
        <v>0</v>
      </c>
      <c r="K53" s="66">
        <v>9</v>
      </c>
      <c r="L53" s="12">
        <v>7</v>
      </c>
      <c r="M53" s="67">
        <v>2</v>
      </c>
      <c r="N53" s="66">
        <v>9</v>
      </c>
      <c r="O53" s="12">
        <v>6</v>
      </c>
      <c r="P53" s="67">
        <v>3</v>
      </c>
      <c r="Q53" s="66">
        <v>16</v>
      </c>
      <c r="R53" s="12">
        <v>8</v>
      </c>
      <c r="S53" s="67">
        <v>8</v>
      </c>
      <c r="T53" s="81">
        <v>14</v>
      </c>
      <c r="U53" s="36">
        <v>8</v>
      </c>
      <c r="V53" s="67">
        <v>6</v>
      </c>
      <c r="W53" s="81">
        <v>5</v>
      </c>
      <c r="X53" s="36">
        <v>3</v>
      </c>
      <c r="Y53" s="67">
        <v>2</v>
      </c>
      <c r="Z53" s="81">
        <v>10</v>
      </c>
      <c r="AA53" s="36">
        <v>2</v>
      </c>
      <c r="AB53" s="67">
        <v>8</v>
      </c>
      <c r="AC53" s="81">
        <v>6</v>
      </c>
      <c r="AD53" s="36">
        <v>2</v>
      </c>
      <c r="AE53" s="67">
        <v>4</v>
      </c>
      <c r="AF53" s="77">
        <v>7</v>
      </c>
      <c r="AG53" s="36">
        <v>1</v>
      </c>
      <c r="AH53" s="13">
        <v>6</v>
      </c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</row>
    <row r="54" spans="1:51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1</v>
      </c>
      <c r="F54" s="12">
        <v>0</v>
      </c>
      <c r="G54" s="67">
        <v>1</v>
      </c>
      <c r="H54" s="66">
        <v>3</v>
      </c>
      <c r="I54" s="12">
        <v>3</v>
      </c>
      <c r="J54" s="67">
        <v>0</v>
      </c>
      <c r="K54" s="66">
        <v>9</v>
      </c>
      <c r="L54" s="12">
        <v>5</v>
      </c>
      <c r="M54" s="67">
        <v>4</v>
      </c>
      <c r="N54" s="66">
        <v>2</v>
      </c>
      <c r="O54" s="12">
        <v>2</v>
      </c>
      <c r="P54" s="67">
        <v>0</v>
      </c>
      <c r="Q54" s="66">
        <v>11</v>
      </c>
      <c r="R54" s="12">
        <v>7</v>
      </c>
      <c r="S54" s="67">
        <v>4</v>
      </c>
      <c r="T54" s="81">
        <v>15</v>
      </c>
      <c r="U54" s="36">
        <v>9</v>
      </c>
      <c r="V54" s="67">
        <v>6</v>
      </c>
      <c r="W54" s="81">
        <v>4</v>
      </c>
      <c r="X54" s="36">
        <v>1</v>
      </c>
      <c r="Y54" s="67">
        <v>3</v>
      </c>
      <c r="Z54" s="81">
        <v>5</v>
      </c>
      <c r="AA54" s="36">
        <v>3</v>
      </c>
      <c r="AB54" s="67">
        <v>2</v>
      </c>
      <c r="AC54" s="81">
        <v>11</v>
      </c>
      <c r="AD54" s="36">
        <v>4</v>
      </c>
      <c r="AE54" s="67">
        <v>7</v>
      </c>
      <c r="AF54" s="77">
        <v>5</v>
      </c>
      <c r="AG54" s="36">
        <v>3</v>
      </c>
      <c r="AH54" s="13">
        <v>2</v>
      </c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</row>
    <row r="55" spans="1:51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21</v>
      </c>
      <c r="F55" s="12">
        <v>9</v>
      </c>
      <c r="G55" s="71">
        <v>12</v>
      </c>
      <c r="H55" s="70">
        <v>15</v>
      </c>
      <c r="I55" s="18">
        <v>6</v>
      </c>
      <c r="J55" s="67">
        <v>9</v>
      </c>
      <c r="K55" s="66">
        <v>30</v>
      </c>
      <c r="L55" s="12">
        <v>27</v>
      </c>
      <c r="M55" s="67">
        <v>3</v>
      </c>
      <c r="N55" s="66">
        <v>64</v>
      </c>
      <c r="O55" s="12">
        <v>53</v>
      </c>
      <c r="P55" s="67">
        <v>11</v>
      </c>
      <c r="Q55" s="66">
        <v>53</v>
      </c>
      <c r="R55" s="12">
        <v>41</v>
      </c>
      <c r="S55" s="67">
        <v>12</v>
      </c>
      <c r="T55" s="81">
        <v>33</v>
      </c>
      <c r="U55" s="36">
        <v>18</v>
      </c>
      <c r="V55" s="67">
        <v>15</v>
      </c>
      <c r="W55" s="81">
        <v>18</v>
      </c>
      <c r="X55" s="36">
        <v>8</v>
      </c>
      <c r="Y55" s="67">
        <v>10</v>
      </c>
      <c r="Z55" s="81">
        <v>12</v>
      </c>
      <c r="AA55" s="36">
        <v>5</v>
      </c>
      <c r="AB55" s="67">
        <v>7</v>
      </c>
      <c r="AC55" s="81">
        <v>16</v>
      </c>
      <c r="AD55" s="36">
        <v>6</v>
      </c>
      <c r="AE55" s="67">
        <v>10</v>
      </c>
      <c r="AF55" s="77">
        <v>5</v>
      </c>
      <c r="AG55" s="36">
        <v>2</v>
      </c>
      <c r="AH55" s="13">
        <v>3</v>
      </c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</row>
    <row r="56" spans="1:51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6</v>
      </c>
      <c r="F56" s="12">
        <v>2</v>
      </c>
      <c r="G56" s="71">
        <v>4</v>
      </c>
      <c r="H56" s="70">
        <v>4</v>
      </c>
      <c r="I56" s="18">
        <v>1</v>
      </c>
      <c r="J56" s="67">
        <v>3</v>
      </c>
      <c r="K56" s="66">
        <v>6</v>
      </c>
      <c r="L56" s="12">
        <v>3</v>
      </c>
      <c r="M56" s="67">
        <v>3</v>
      </c>
      <c r="N56" s="66">
        <v>8</v>
      </c>
      <c r="O56" s="12">
        <v>5</v>
      </c>
      <c r="P56" s="67">
        <v>3</v>
      </c>
      <c r="Q56" s="66">
        <v>6</v>
      </c>
      <c r="R56" s="12">
        <v>3</v>
      </c>
      <c r="S56" s="67">
        <v>3</v>
      </c>
      <c r="T56" s="81">
        <v>8</v>
      </c>
      <c r="U56" s="36">
        <v>4</v>
      </c>
      <c r="V56" s="67">
        <v>4</v>
      </c>
      <c r="W56" s="81">
        <v>2</v>
      </c>
      <c r="X56" s="36">
        <v>1</v>
      </c>
      <c r="Y56" s="67">
        <v>1</v>
      </c>
      <c r="Z56" s="81">
        <v>2</v>
      </c>
      <c r="AA56" s="36">
        <v>1</v>
      </c>
      <c r="AB56" s="67">
        <v>1</v>
      </c>
      <c r="AC56" s="81">
        <v>3</v>
      </c>
      <c r="AD56" s="36">
        <v>1</v>
      </c>
      <c r="AE56" s="67">
        <v>2</v>
      </c>
      <c r="AF56" s="77">
        <v>4</v>
      </c>
      <c r="AG56" s="36">
        <v>0</v>
      </c>
      <c r="AH56" s="13">
        <v>4</v>
      </c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</row>
    <row r="57" spans="1:51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24</v>
      </c>
      <c r="F57" s="12">
        <v>14</v>
      </c>
      <c r="G57" s="71">
        <v>10</v>
      </c>
      <c r="H57" s="70">
        <v>4</v>
      </c>
      <c r="I57" s="18">
        <v>2</v>
      </c>
      <c r="J57" s="67">
        <v>2</v>
      </c>
      <c r="K57" s="66">
        <v>19</v>
      </c>
      <c r="L57" s="12">
        <v>8</v>
      </c>
      <c r="M57" s="67">
        <v>11</v>
      </c>
      <c r="N57" s="66">
        <v>20</v>
      </c>
      <c r="O57" s="12">
        <v>14</v>
      </c>
      <c r="P57" s="67">
        <v>6</v>
      </c>
      <c r="Q57" s="66">
        <v>14</v>
      </c>
      <c r="R57" s="12">
        <v>6</v>
      </c>
      <c r="S57" s="67">
        <v>8</v>
      </c>
      <c r="T57" s="81">
        <v>22</v>
      </c>
      <c r="U57" s="36">
        <v>12</v>
      </c>
      <c r="V57" s="67">
        <v>10</v>
      </c>
      <c r="W57" s="81">
        <v>9</v>
      </c>
      <c r="X57" s="36">
        <v>6</v>
      </c>
      <c r="Y57" s="67">
        <v>3</v>
      </c>
      <c r="Z57" s="81">
        <v>10</v>
      </c>
      <c r="AA57" s="36">
        <v>7</v>
      </c>
      <c r="AB57" s="67">
        <v>3</v>
      </c>
      <c r="AC57" s="81">
        <v>6</v>
      </c>
      <c r="AD57" s="36">
        <v>2</v>
      </c>
      <c r="AE57" s="67">
        <v>4</v>
      </c>
      <c r="AF57" s="77">
        <v>6</v>
      </c>
      <c r="AG57" s="36">
        <v>3</v>
      </c>
      <c r="AH57" s="13">
        <v>3</v>
      </c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</row>
    <row r="58" spans="1:51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44</v>
      </c>
      <c r="F58" s="12">
        <v>20</v>
      </c>
      <c r="G58" s="71">
        <v>24</v>
      </c>
      <c r="H58" s="70">
        <v>31</v>
      </c>
      <c r="I58" s="18">
        <v>16</v>
      </c>
      <c r="J58" s="67">
        <v>15</v>
      </c>
      <c r="K58" s="66">
        <v>48</v>
      </c>
      <c r="L58" s="12">
        <v>23</v>
      </c>
      <c r="M58" s="67">
        <v>25</v>
      </c>
      <c r="N58" s="66">
        <v>55</v>
      </c>
      <c r="O58" s="12">
        <v>30</v>
      </c>
      <c r="P58" s="67">
        <v>25</v>
      </c>
      <c r="Q58" s="66">
        <v>49</v>
      </c>
      <c r="R58" s="12">
        <v>24</v>
      </c>
      <c r="S58" s="67">
        <v>25</v>
      </c>
      <c r="T58" s="81">
        <v>49</v>
      </c>
      <c r="U58" s="36">
        <v>23</v>
      </c>
      <c r="V58" s="67">
        <v>26</v>
      </c>
      <c r="W58" s="81">
        <v>30</v>
      </c>
      <c r="X58" s="36">
        <v>17</v>
      </c>
      <c r="Y58" s="67">
        <v>13</v>
      </c>
      <c r="Z58" s="81">
        <v>28</v>
      </c>
      <c r="AA58" s="36">
        <v>13</v>
      </c>
      <c r="AB58" s="67">
        <v>15</v>
      </c>
      <c r="AC58" s="81">
        <v>28</v>
      </c>
      <c r="AD58" s="36">
        <v>11</v>
      </c>
      <c r="AE58" s="67">
        <v>17</v>
      </c>
      <c r="AF58" s="77">
        <v>29</v>
      </c>
      <c r="AG58" s="36">
        <v>10</v>
      </c>
      <c r="AH58" s="13">
        <v>19</v>
      </c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</row>
    <row r="59" spans="1:51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29</v>
      </c>
      <c r="F59" s="12">
        <v>12</v>
      </c>
      <c r="G59" s="71">
        <v>17</v>
      </c>
      <c r="H59" s="70">
        <v>14</v>
      </c>
      <c r="I59" s="18">
        <v>6</v>
      </c>
      <c r="J59" s="67">
        <v>8</v>
      </c>
      <c r="K59" s="66">
        <v>15</v>
      </c>
      <c r="L59" s="12">
        <v>8</v>
      </c>
      <c r="M59" s="67">
        <v>7</v>
      </c>
      <c r="N59" s="66">
        <v>32</v>
      </c>
      <c r="O59" s="12">
        <v>17</v>
      </c>
      <c r="P59" s="67">
        <v>15</v>
      </c>
      <c r="Q59" s="66">
        <v>28</v>
      </c>
      <c r="R59" s="12">
        <v>17</v>
      </c>
      <c r="S59" s="67">
        <v>11</v>
      </c>
      <c r="T59" s="81">
        <v>25</v>
      </c>
      <c r="U59" s="36">
        <v>12</v>
      </c>
      <c r="V59" s="67">
        <v>13</v>
      </c>
      <c r="W59" s="81">
        <v>12</v>
      </c>
      <c r="X59" s="36">
        <v>5</v>
      </c>
      <c r="Y59" s="67">
        <v>7</v>
      </c>
      <c r="Z59" s="81">
        <v>17</v>
      </c>
      <c r="AA59" s="36">
        <v>8</v>
      </c>
      <c r="AB59" s="67">
        <v>9</v>
      </c>
      <c r="AC59" s="81">
        <v>15</v>
      </c>
      <c r="AD59" s="36">
        <v>5</v>
      </c>
      <c r="AE59" s="67">
        <v>10</v>
      </c>
      <c r="AF59" s="77">
        <v>5</v>
      </c>
      <c r="AG59" s="36">
        <v>2</v>
      </c>
      <c r="AH59" s="13">
        <v>3</v>
      </c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</row>
    <row r="60" spans="1:51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146</v>
      </c>
      <c r="F60" s="12">
        <v>72</v>
      </c>
      <c r="G60" s="71">
        <v>74</v>
      </c>
      <c r="H60" s="70">
        <v>55</v>
      </c>
      <c r="I60" s="18">
        <v>35</v>
      </c>
      <c r="J60" s="67">
        <v>20</v>
      </c>
      <c r="K60" s="66">
        <v>127</v>
      </c>
      <c r="L60" s="12">
        <v>72</v>
      </c>
      <c r="M60" s="67">
        <v>55</v>
      </c>
      <c r="N60" s="66">
        <v>154</v>
      </c>
      <c r="O60" s="12">
        <v>77</v>
      </c>
      <c r="P60" s="67">
        <v>77</v>
      </c>
      <c r="Q60" s="66">
        <v>135</v>
      </c>
      <c r="R60" s="12">
        <v>70</v>
      </c>
      <c r="S60" s="67">
        <v>65</v>
      </c>
      <c r="T60" s="81">
        <v>163</v>
      </c>
      <c r="U60" s="36">
        <v>83</v>
      </c>
      <c r="V60" s="67">
        <v>80</v>
      </c>
      <c r="W60" s="81">
        <v>94</v>
      </c>
      <c r="X60" s="36">
        <v>47</v>
      </c>
      <c r="Y60" s="67">
        <v>47</v>
      </c>
      <c r="Z60" s="81">
        <v>76</v>
      </c>
      <c r="AA60" s="36">
        <v>34</v>
      </c>
      <c r="AB60" s="67">
        <v>42</v>
      </c>
      <c r="AC60" s="81">
        <v>84</v>
      </c>
      <c r="AD60" s="36">
        <v>34</v>
      </c>
      <c r="AE60" s="67">
        <v>50</v>
      </c>
      <c r="AF60" s="77">
        <v>86</v>
      </c>
      <c r="AG60" s="36">
        <v>22</v>
      </c>
      <c r="AH60" s="13">
        <v>64</v>
      </c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</row>
    <row r="61" spans="1:51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27</v>
      </c>
      <c r="F61" s="12">
        <v>12</v>
      </c>
      <c r="G61" s="71">
        <v>15</v>
      </c>
      <c r="H61" s="70">
        <v>13</v>
      </c>
      <c r="I61" s="18">
        <v>6</v>
      </c>
      <c r="J61" s="67">
        <v>7</v>
      </c>
      <c r="K61" s="66">
        <v>22</v>
      </c>
      <c r="L61" s="12">
        <v>13</v>
      </c>
      <c r="M61" s="67">
        <v>9</v>
      </c>
      <c r="N61" s="66">
        <v>30</v>
      </c>
      <c r="O61" s="12">
        <v>13</v>
      </c>
      <c r="P61" s="67">
        <v>17</v>
      </c>
      <c r="Q61" s="66">
        <v>25</v>
      </c>
      <c r="R61" s="12">
        <v>13</v>
      </c>
      <c r="S61" s="67">
        <v>12</v>
      </c>
      <c r="T61" s="81">
        <v>29</v>
      </c>
      <c r="U61" s="36">
        <v>14</v>
      </c>
      <c r="V61" s="67">
        <v>15</v>
      </c>
      <c r="W61" s="81">
        <v>16</v>
      </c>
      <c r="X61" s="36">
        <v>8</v>
      </c>
      <c r="Y61" s="67">
        <v>8</v>
      </c>
      <c r="Z61" s="81">
        <v>15</v>
      </c>
      <c r="AA61" s="36">
        <v>7</v>
      </c>
      <c r="AB61" s="67">
        <v>8</v>
      </c>
      <c r="AC61" s="81">
        <v>22</v>
      </c>
      <c r="AD61" s="36">
        <v>7</v>
      </c>
      <c r="AE61" s="67">
        <v>15</v>
      </c>
      <c r="AF61" s="77">
        <v>43</v>
      </c>
      <c r="AG61" s="36">
        <v>10</v>
      </c>
      <c r="AH61" s="13">
        <v>33</v>
      </c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</row>
    <row r="62" spans="1:51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373</v>
      </c>
      <c r="F62" s="12">
        <v>194</v>
      </c>
      <c r="G62" s="71">
        <v>179</v>
      </c>
      <c r="H62" s="70">
        <v>147</v>
      </c>
      <c r="I62" s="18">
        <v>68</v>
      </c>
      <c r="J62" s="67">
        <v>79</v>
      </c>
      <c r="K62" s="66">
        <v>315</v>
      </c>
      <c r="L62" s="12">
        <v>163</v>
      </c>
      <c r="M62" s="67">
        <v>152</v>
      </c>
      <c r="N62" s="66">
        <v>372</v>
      </c>
      <c r="O62" s="12">
        <v>187</v>
      </c>
      <c r="P62" s="67">
        <v>185</v>
      </c>
      <c r="Q62" s="66">
        <v>315</v>
      </c>
      <c r="R62" s="12">
        <v>179</v>
      </c>
      <c r="S62" s="67">
        <v>136</v>
      </c>
      <c r="T62" s="81">
        <v>391</v>
      </c>
      <c r="U62" s="36">
        <v>196</v>
      </c>
      <c r="V62" s="67">
        <v>195</v>
      </c>
      <c r="W62" s="81">
        <v>212</v>
      </c>
      <c r="X62" s="36">
        <v>97</v>
      </c>
      <c r="Y62" s="67">
        <v>115</v>
      </c>
      <c r="Z62" s="81">
        <v>182</v>
      </c>
      <c r="AA62" s="36">
        <v>78</v>
      </c>
      <c r="AB62" s="67">
        <v>104</v>
      </c>
      <c r="AC62" s="81">
        <v>214</v>
      </c>
      <c r="AD62" s="36">
        <v>93</v>
      </c>
      <c r="AE62" s="67">
        <v>121</v>
      </c>
      <c r="AF62" s="77">
        <v>158</v>
      </c>
      <c r="AG62" s="36">
        <v>52</v>
      </c>
      <c r="AH62" s="13">
        <v>106</v>
      </c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</row>
    <row r="63" spans="1:51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14</v>
      </c>
      <c r="F63" s="12">
        <v>7</v>
      </c>
      <c r="G63" s="71">
        <v>7</v>
      </c>
      <c r="H63" s="70">
        <v>3</v>
      </c>
      <c r="I63" s="18">
        <v>1</v>
      </c>
      <c r="J63" s="67">
        <v>2</v>
      </c>
      <c r="K63" s="66">
        <v>11</v>
      </c>
      <c r="L63" s="12">
        <v>7</v>
      </c>
      <c r="M63" s="67">
        <v>4</v>
      </c>
      <c r="N63" s="66">
        <v>13</v>
      </c>
      <c r="O63" s="12">
        <v>9</v>
      </c>
      <c r="P63" s="67">
        <v>4</v>
      </c>
      <c r="Q63" s="66">
        <v>10</v>
      </c>
      <c r="R63" s="12">
        <v>5</v>
      </c>
      <c r="S63" s="67">
        <v>5</v>
      </c>
      <c r="T63" s="81">
        <v>10</v>
      </c>
      <c r="U63" s="36">
        <v>6</v>
      </c>
      <c r="V63" s="67">
        <v>4</v>
      </c>
      <c r="W63" s="81">
        <v>5</v>
      </c>
      <c r="X63" s="36">
        <v>2</v>
      </c>
      <c r="Y63" s="67">
        <v>3</v>
      </c>
      <c r="Z63" s="81">
        <v>5</v>
      </c>
      <c r="AA63" s="36">
        <v>2</v>
      </c>
      <c r="AB63" s="67">
        <v>3</v>
      </c>
      <c r="AC63" s="81">
        <v>6</v>
      </c>
      <c r="AD63" s="36">
        <v>3</v>
      </c>
      <c r="AE63" s="67">
        <v>3</v>
      </c>
      <c r="AF63" s="77">
        <v>8</v>
      </c>
      <c r="AG63" s="36">
        <v>1</v>
      </c>
      <c r="AH63" s="13">
        <v>7</v>
      </c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</row>
    <row r="64" spans="1:51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46</v>
      </c>
      <c r="F64" s="15">
        <v>28</v>
      </c>
      <c r="G64" s="127">
        <v>18</v>
      </c>
      <c r="H64" s="72">
        <v>19</v>
      </c>
      <c r="I64" s="21">
        <v>13</v>
      </c>
      <c r="J64" s="69">
        <v>6</v>
      </c>
      <c r="K64" s="68">
        <v>13</v>
      </c>
      <c r="L64" s="15">
        <v>10</v>
      </c>
      <c r="M64" s="69">
        <v>3</v>
      </c>
      <c r="N64" s="68">
        <v>41</v>
      </c>
      <c r="O64" s="15">
        <v>23</v>
      </c>
      <c r="P64" s="69">
        <v>18</v>
      </c>
      <c r="Q64" s="68">
        <v>21</v>
      </c>
      <c r="R64" s="15">
        <v>10</v>
      </c>
      <c r="S64" s="69">
        <v>11</v>
      </c>
      <c r="T64" s="82">
        <v>25</v>
      </c>
      <c r="U64" s="37">
        <v>12</v>
      </c>
      <c r="V64" s="69">
        <v>13</v>
      </c>
      <c r="W64" s="82">
        <v>19</v>
      </c>
      <c r="X64" s="37">
        <v>8</v>
      </c>
      <c r="Y64" s="69">
        <v>11</v>
      </c>
      <c r="Z64" s="82">
        <v>14</v>
      </c>
      <c r="AA64" s="37">
        <v>8</v>
      </c>
      <c r="AB64" s="69">
        <v>6</v>
      </c>
      <c r="AC64" s="82">
        <v>11</v>
      </c>
      <c r="AD64" s="37">
        <v>5</v>
      </c>
      <c r="AE64" s="69">
        <v>6</v>
      </c>
      <c r="AF64" s="78">
        <v>6</v>
      </c>
      <c r="AG64" s="37">
        <v>1</v>
      </c>
      <c r="AH64" s="16">
        <v>5</v>
      </c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</row>
    <row r="65" spans="1:51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9</v>
      </c>
      <c r="F65" s="12">
        <v>3</v>
      </c>
      <c r="G65" s="67">
        <v>6</v>
      </c>
      <c r="H65" s="66">
        <v>2</v>
      </c>
      <c r="I65" s="12">
        <v>1</v>
      </c>
      <c r="J65" s="67">
        <v>1</v>
      </c>
      <c r="K65" s="66">
        <v>5</v>
      </c>
      <c r="L65" s="12">
        <v>3</v>
      </c>
      <c r="M65" s="67">
        <v>2</v>
      </c>
      <c r="N65" s="66">
        <v>11</v>
      </c>
      <c r="O65" s="12">
        <v>4</v>
      </c>
      <c r="P65" s="67">
        <v>7</v>
      </c>
      <c r="Q65" s="66">
        <v>5</v>
      </c>
      <c r="R65" s="12">
        <v>3</v>
      </c>
      <c r="S65" s="67">
        <v>2</v>
      </c>
      <c r="T65" s="81">
        <v>3</v>
      </c>
      <c r="U65" s="36">
        <v>2</v>
      </c>
      <c r="V65" s="67">
        <v>1</v>
      </c>
      <c r="W65" s="81">
        <v>9</v>
      </c>
      <c r="X65" s="36">
        <v>3</v>
      </c>
      <c r="Y65" s="67">
        <v>6</v>
      </c>
      <c r="Z65" s="81">
        <v>2</v>
      </c>
      <c r="AA65" s="36">
        <v>1</v>
      </c>
      <c r="AB65" s="67">
        <v>1</v>
      </c>
      <c r="AC65" s="81">
        <v>3</v>
      </c>
      <c r="AD65" s="36">
        <v>1</v>
      </c>
      <c r="AE65" s="67">
        <v>2</v>
      </c>
      <c r="AF65" s="77">
        <v>6</v>
      </c>
      <c r="AG65" s="36">
        <v>0</v>
      </c>
      <c r="AH65" s="13">
        <v>6</v>
      </c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</row>
    <row r="66" spans="1:51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23</v>
      </c>
      <c r="F66" s="12">
        <v>12</v>
      </c>
      <c r="G66" s="71">
        <v>11</v>
      </c>
      <c r="H66" s="70">
        <v>9</v>
      </c>
      <c r="I66" s="18">
        <v>4</v>
      </c>
      <c r="J66" s="67">
        <v>5</v>
      </c>
      <c r="K66" s="66">
        <v>11</v>
      </c>
      <c r="L66" s="12">
        <v>7</v>
      </c>
      <c r="M66" s="67">
        <v>4</v>
      </c>
      <c r="N66" s="66">
        <v>23</v>
      </c>
      <c r="O66" s="12">
        <v>11</v>
      </c>
      <c r="P66" s="67">
        <v>12</v>
      </c>
      <c r="Q66" s="66">
        <v>15</v>
      </c>
      <c r="R66" s="12">
        <v>9</v>
      </c>
      <c r="S66" s="67">
        <v>6</v>
      </c>
      <c r="T66" s="81">
        <v>9</v>
      </c>
      <c r="U66" s="36">
        <v>4</v>
      </c>
      <c r="V66" s="67">
        <v>5</v>
      </c>
      <c r="W66" s="81">
        <v>14</v>
      </c>
      <c r="X66" s="36">
        <v>6</v>
      </c>
      <c r="Y66" s="67">
        <v>8</v>
      </c>
      <c r="Z66" s="81">
        <v>11</v>
      </c>
      <c r="AA66" s="36">
        <v>8</v>
      </c>
      <c r="AB66" s="67">
        <v>3</v>
      </c>
      <c r="AC66" s="81">
        <v>5</v>
      </c>
      <c r="AD66" s="36">
        <v>1</v>
      </c>
      <c r="AE66" s="67">
        <v>4</v>
      </c>
      <c r="AF66" s="77">
        <v>4</v>
      </c>
      <c r="AG66" s="36">
        <v>1</v>
      </c>
      <c r="AH66" s="13">
        <v>3</v>
      </c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</row>
    <row r="67" spans="1:51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12</v>
      </c>
      <c r="F67" s="12">
        <v>9</v>
      </c>
      <c r="G67" s="71">
        <v>3</v>
      </c>
      <c r="H67" s="70">
        <v>2</v>
      </c>
      <c r="I67" s="18">
        <v>0</v>
      </c>
      <c r="J67" s="67">
        <v>2</v>
      </c>
      <c r="K67" s="66">
        <v>9</v>
      </c>
      <c r="L67" s="12">
        <v>5</v>
      </c>
      <c r="M67" s="67">
        <v>4</v>
      </c>
      <c r="N67" s="66">
        <v>9</v>
      </c>
      <c r="O67" s="12">
        <v>4</v>
      </c>
      <c r="P67" s="67">
        <v>5</v>
      </c>
      <c r="Q67" s="66">
        <v>11</v>
      </c>
      <c r="R67" s="12">
        <v>6</v>
      </c>
      <c r="S67" s="67">
        <v>5</v>
      </c>
      <c r="T67" s="81">
        <v>19</v>
      </c>
      <c r="U67" s="36">
        <v>8</v>
      </c>
      <c r="V67" s="67">
        <v>11</v>
      </c>
      <c r="W67" s="81">
        <v>7</v>
      </c>
      <c r="X67" s="36">
        <v>3</v>
      </c>
      <c r="Y67" s="67">
        <v>4</v>
      </c>
      <c r="Z67" s="81">
        <v>7</v>
      </c>
      <c r="AA67" s="36">
        <v>5</v>
      </c>
      <c r="AB67" s="67">
        <v>2</v>
      </c>
      <c r="AC67" s="81">
        <v>12</v>
      </c>
      <c r="AD67" s="36">
        <v>5</v>
      </c>
      <c r="AE67" s="67">
        <v>7</v>
      </c>
      <c r="AF67" s="77">
        <v>8</v>
      </c>
      <c r="AG67" s="36">
        <v>4</v>
      </c>
      <c r="AH67" s="13">
        <v>4</v>
      </c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</row>
    <row r="68" spans="1:51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43</v>
      </c>
      <c r="F68" s="12">
        <v>23</v>
      </c>
      <c r="G68" s="71">
        <v>20</v>
      </c>
      <c r="H68" s="70">
        <v>14</v>
      </c>
      <c r="I68" s="18">
        <v>4</v>
      </c>
      <c r="J68" s="67">
        <v>10</v>
      </c>
      <c r="K68" s="66">
        <v>31</v>
      </c>
      <c r="L68" s="12">
        <v>17</v>
      </c>
      <c r="M68" s="67">
        <v>14</v>
      </c>
      <c r="N68" s="66">
        <v>54</v>
      </c>
      <c r="O68" s="12">
        <v>31</v>
      </c>
      <c r="P68" s="67">
        <v>23</v>
      </c>
      <c r="Q68" s="66">
        <v>47</v>
      </c>
      <c r="R68" s="12">
        <v>29</v>
      </c>
      <c r="S68" s="67">
        <v>18</v>
      </c>
      <c r="T68" s="81">
        <v>64</v>
      </c>
      <c r="U68" s="36">
        <v>31</v>
      </c>
      <c r="V68" s="67">
        <v>33</v>
      </c>
      <c r="W68" s="81">
        <v>40</v>
      </c>
      <c r="X68" s="36">
        <v>21</v>
      </c>
      <c r="Y68" s="67">
        <v>19</v>
      </c>
      <c r="Z68" s="81">
        <v>32</v>
      </c>
      <c r="AA68" s="36">
        <v>11</v>
      </c>
      <c r="AB68" s="67">
        <v>21</v>
      </c>
      <c r="AC68" s="81">
        <v>40</v>
      </c>
      <c r="AD68" s="36">
        <v>20</v>
      </c>
      <c r="AE68" s="67">
        <v>20</v>
      </c>
      <c r="AF68" s="77">
        <v>19</v>
      </c>
      <c r="AG68" s="36">
        <v>6</v>
      </c>
      <c r="AH68" s="13">
        <v>13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</row>
    <row r="69" spans="1:51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36</v>
      </c>
      <c r="F69" s="12">
        <v>19</v>
      </c>
      <c r="G69" s="71">
        <v>17</v>
      </c>
      <c r="H69" s="70">
        <v>7</v>
      </c>
      <c r="I69" s="18">
        <v>2</v>
      </c>
      <c r="J69" s="67">
        <v>5</v>
      </c>
      <c r="K69" s="66">
        <v>30</v>
      </c>
      <c r="L69" s="12">
        <v>19</v>
      </c>
      <c r="M69" s="67">
        <v>11</v>
      </c>
      <c r="N69" s="66">
        <v>40</v>
      </c>
      <c r="O69" s="12">
        <v>19</v>
      </c>
      <c r="P69" s="67">
        <v>21</v>
      </c>
      <c r="Q69" s="66">
        <v>29</v>
      </c>
      <c r="R69" s="12">
        <v>15</v>
      </c>
      <c r="S69" s="67">
        <v>14</v>
      </c>
      <c r="T69" s="81">
        <v>24</v>
      </c>
      <c r="U69" s="36">
        <v>14</v>
      </c>
      <c r="V69" s="67">
        <v>10</v>
      </c>
      <c r="W69" s="81">
        <v>12</v>
      </c>
      <c r="X69" s="36">
        <v>4</v>
      </c>
      <c r="Y69" s="67">
        <v>8</v>
      </c>
      <c r="Z69" s="81">
        <v>13</v>
      </c>
      <c r="AA69" s="36">
        <v>7</v>
      </c>
      <c r="AB69" s="67">
        <v>6</v>
      </c>
      <c r="AC69" s="81">
        <v>21</v>
      </c>
      <c r="AD69" s="36">
        <v>9</v>
      </c>
      <c r="AE69" s="67">
        <v>12</v>
      </c>
      <c r="AF69" s="77">
        <v>6</v>
      </c>
      <c r="AG69" s="36">
        <v>3</v>
      </c>
      <c r="AH69" s="13">
        <v>3</v>
      </c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</row>
    <row r="70" spans="1:51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23</v>
      </c>
      <c r="F70" s="12">
        <v>16</v>
      </c>
      <c r="G70" s="71">
        <v>7</v>
      </c>
      <c r="H70" s="70">
        <v>8</v>
      </c>
      <c r="I70" s="18">
        <v>6</v>
      </c>
      <c r="J70" s="67">
        <v>2</v>
      </c>
      <c r="K70" s="66">
        <v>15</v>
      </c>
      <c r="L70" s="12">
        <v>8</v>
      </c>
      <c r="M70" s="67">
        <v>7</v>
      </c>
      <c r="N70" s="66">
        <v>29</v>
      </c>
      <c r="O70" s="12">
        <v>15</v>
      </c>
      <c r="P70" s="67">
        <v>14</v>
      </c>
      <c r="Q70" s="66">
        <v>18</v>
      </c>
      <c r="R70" s="12">
        <v>10</v>
      </c>
      <c r="S70" s="67">
        <v>8</v>
      </c>
      <c r="T70" s="81">
        <v>28</v>
      </c>
      <c r="U70" s="36">
        <v>14</v>
      </c>
      <c r="V70" s="67">
        <v>14</v>
      </c>
      <c r="W70" s="81">
        <v>19</v>
      </c>
      <c r="X70" s="36">
        <v>11</v>
      </c>
      <c r="Y70" s="67">
        <v>8</v>
      </c>
      <c r="Z70" s="81">
        <v>9</v>
      </c>
      <c r="AA70" s="36">
        <v>5</v>
      </c>
      <c r="AB70" s="67">
        <v>4</v>
      </c>
      <c r="AC70" s="81">
        <v>19</v>
      </c>
      <c r="AD70" s="36">
        <v>8</v>
      </c>
      <c r="AE70" s="67">
        <v>11</v>
      </c>
      <c r="AF70" s="77">
        <v>11</v>
      </c>
      <c r="AG70" s="36">
        <v>3</v>
      </c>
      <c r="AH70" s="13">
        <v>8</v>
      </c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</row>
    <row r="71" spans="1:51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21</v>
      </c>
      <c r="F71" s="12">
        <v>8</v>
      </c>
      <c r="G71" s="71">
        <v>13</v>
      </c>
      <c r="H71" s="70">
        <v>11</v>
      </c>
      <c r="I71" s="18">
        <v>1</v>
      </c>
      <c r="J71" s="67">
        <v>10</v>
      </c>
      <c r="K71" s="66">
        <v>37</v>
      </c>
      <c r="L71" s="12">
        <v>21</v>
      </c>
      <c r="M71" s="67">
        <v>16</v>
      </c>
      <c r="N71" s="66">
        <v>27</v>
      </c>
      <c r="O71" s="12">
        <v>17</v>
      </c>
      <c r="P71" s="67">
        <v>10</v>
      </c>
      <c r="Q71" s="66">
        <v>21</v>
      </c>
      <c r="R71" s="12">
        <v>7</v>
      </c>
      <c r="S71" s="67">
        <v>14</v>
      </c>
      <c r="T71" s="81">
        <v>40</v>
      </c>
      <c r="U71" s="36">
        <v>21</v>
      </c>
      <c r="V71" s="67">
        <v>19</v>
      </c>
      <c r="W71" s="81">
        <v>15</v>
      </c>
      <c r="X71" s="36">
        <v>5</v>
      </c>
      <c r="Y71" s="67">
        <v>10</v>
      </c>
      <c r="Z71" s="81">
        <v>11</v>
      </c>
      <c r="AA71" s="36">
        <v>7</v>
      </c>
      <c r="AB71" s="67">
        <v>4</v>
      </c>
      <c r="AC71" s="81">
        <v>22</v>
      </c>
      <c r="AD71" s="36">
        <v>7</v>
      </c>
      <c r="AE71" s="67">
        <v>15</v>
      </c>
      <c r="AF71" s="77">
        <v>13</v>
      </c>
      <c r="AG71" s="36">
        <v>6</v>
      </c>
      <c r="AH71" s="13">
        <v>7</v>
      </c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</row>
    <row r="72" spans="1:51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371</v>
      </c>
      <c r="F72" s="12">
        <v>178</v>
      </c>
      <c r="G72" s="71">
        <v>193</v>
      </c>
      <c r="H72" s="70">
        <v>171</v>
      </c>
      <c r="I72" s="18">
        <v>87</v>
      </c>
      <c r="J72" s="67">
        <v>84</v>
      </c>
      <c r="K72" s="66">
        <v>349</v>
      </c>
      <c r="L72" s="12">
        <v>185</v>
      </c>
      <c r="M72" s="67">
        <v>164</v>
      </c>
      <c r="N72" s="66">
        <v>413</v>
      </c>
      <c r="O72" s="12">
        <v>226</v>
      </c>
      <c r="P72" s="67">
        <v>187</v>
      </c>
      <c r="Q72" s="66">
        <v>395</v>
      </c>
      <c r="R72" s="12">
        <v>198</v>
      </c>
      <c r="S72" s="67">
        <v>197</v>
      </c>
      <c r="T72" s="81">
        <v>388</v>
      </c>
      <c r="U72" s="36">
        <v>197</v>
      </c>
      <c r="V72" s="67">
        <v>191</v>
      </c>
      <c r="W72" s="81">
        <v>224</v>
      </c>
      <c r="X72" s="36">
        <v>104</v>
      </c>
      <c r="Y72" s="67">
        <v>120</v>
      </c>
      <c r="Z72" s="81">
        <v>199</v>
      </c>
      <c r="AA72" s="36">
        <v>85</v>
      </c>
      <c r="AB72" s="67">
        <v>114</v>
      </c>
      <c r="AC72" s="81">
        <v>245</v>
      </c>
      <c r="AD72" s="36">
        <v>107</v>
      </c>
      <c r="AE72" s="67">
        <v>138</v>
      </c>
      <c r="AF72" s="77">
        <v>114</v>
      </c>
      <c r="AG72" s="36">
        <v>34</v>
      </c>
      <c r="AH72" s="13">
        <v>80</v>
      </c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</row>
    <row r="73" spans="1:51" ht="13.5" thickBot="1" x14ac:dyDescent="0.25">
      <c r="A73" s="44" t="s">
        <v>69</v>
      </c>
      <c r="B73" s="58">
        <f>SUM(B34:B72)</f>
        <v>21186</v>
      </c>
      <c r="C73" s="22">
        <f t="shared" ref="C73:R73" si="9">SUM(C34:C72)</f>
        <v>10510</v>
      </c>
      <c r="D73" s="59">
        <f t="shared" si="9"/>
        <v>10676</v>
      </c>
      <c r="E73" s="58">
        <f t="shared" si="9"/>
        <v>2930</v>
      </c>
      <c r="F73" s="22">
        <f t="shared" si="9"/>
        <v>1504</v>
      </c>
      <c r="G73" s="59">
        <f t="shared" si="9"/>
        <v>1426</v>
      </c>
      <c r="H73" s="73">
        <f t="shared" si="9"/>
        <v>1280</v>
      </c>
      <c r="I73" s="23">
        <f t="shared" si="9"/>
        <v>627</v>
      </c>
      <c r="J73" s="74">
        <f t="shared" si="9"/>
        <v>653</v>
      </c>
      <c r="K73" s="73">
        <f t="shared" si="9"/>
        <v>2568</v>
      </c>
      <c r="L73" s="23">
        <f t="shared" si="9"/>
        <v>1389</v>
      </c>
      <c r="M73" s="74">
        <f t="shared" si="9"/>
        <v>1179</v>
      </c>
      <c r="N73" s="73">
        <f t="shared" si="9"/>
        <v>3070</v>
      </c>
      <c r="O73" s="23">
        <f t="shared" si="9"/>
        <v>1636</v>
      </c>
      <c r="P73" s="74">
        <f t="shared" si="9"/>
        <v>1434</v>
      </c>
      <c r="Q73" s="73">
        <f t="shared" si="9"/>
        <v>2736</v>
      </c>
      <c r="R73" s="23">
        <f t="shared" si="9"/>
        <v>1445</v>
      </c>
      <c r="S73" s="74">
        <f>SUM(S34:S72)</f>
        <v>1291</v>
      </c>
      <c r="T73" s="73">
        <f t="shared" ref="T73:AG73" si="10">SUM(T34:T72)</f>
        <v>2957</v>
      </c>
      <c r="U73" s="23">
        <f t="shared" si="10"/>
        <v>1484</v>
      </c>
      <c r="V73" s="74">
        <f t="shared" si="10"/>
        <v>1473</v>
      </c>
      <c r="W73" s="73">
        <f t="shared" ref="W73:AB73" si="11">SUM(W34:W72)</f>
        <v>1604</v>
      </c>
      <c r="X73" s="23">
        <f t="shared" si="11"/>
        <v>763</v>
      </c>
      <c r="Y73" s="74">
        <f t="shared" si="11"/>
        <v>841</v>
      </c>
      <c r="Z73" s="73">
        <f t="shared" si="11"/>
        <v>1316</v>
      </c>
      <c r="AA73" s="23">
        <f t="shared" si="11"/>
        <v>599</v>
      </c>
      <c r="AB73" s="74">
        <f t="shared" si="11"/>
        <v>717</v>
      </c>
      <c r="AC73" s="73">
        <f t="shared" ref="AC73:AE73" si="12">SUM(AC34:AC72)</f>
        <v>1685</v>
      </c>
      <c r="AD73" s="23">
        <f t="shared" si="12"/>
        <v>713</v>
      </c>
      <c r="AE73" s="74">
        <f t="shared" si="12"/>
        <v>972</v>
      </c>
      <c r="AF73" s="48">
        <f t="shared" si="10"/>
        <v>1001</v>
      </c>
      <c r="AG73" s="23">
        <f t="shared" si="10"/>
        <v>330</v>
      </c>
      <c r="AH73" s="24">
        <f>SUM(AH34:AH72)</f>
        <v>671</v>
      </c>
    </row>
    <row r="74" spans="1:51" s="1" customFormat="1" ht="13.5" thickBot="1" x14ac:dyDescent="0.25">
      <c r="A74" s="45" t="s">
        <v>70</v>
      </c>
      <c r="B74" s="60">
        <f t="shared" ref="B74:AH74" si="13">B6+B32+B73</f>
        <v>31591</v>
      </c>
      <c r="C74" s="25">
        <f t="shared" si="13"/>
        <v>15667</v>
      </c>
      <c r="D74" s="61">
        <f t="shared" si="13"/>
        <v>15924</v>
      </c>
      <c r="E74" s="60">
        <f t="shared" si="13"/>
        <v>4352</v>
      </c>
      <c r="F74" s="25">
        <f t="shared" si="13"/>
        <v>2238</v>
      </c>
      <c r="G74" s="61">
        <f t="shared" si="13"/>
        <v>2114</v>
      </c>
      <c r="H74" s="60">
        <f t="shared" si="13"/>
        <v>1892</v>
      </c>
      <c r="I74" s="25">
        <f t="shared" si="13"/>
        <v>914</v>
      </c>
      <c r="J74" s="61">
        <f t="shared" si="13"/>
        <v>978</v>
      </c>
      <c r="K74" s="60">
        <f t="shared" si="13"/>
        <v>3738</v>
      </c>
      <c r="L74" s="25">
        <f t="shared" si="13"/>
        <v>2007</v>
      </c>
      <c r="M74" s="61">
        <f t="shared" si="13"/>
        <v>1731</v>
      </c>
      <c r="N74" s="60">
        <f t="shared" si="13"/>
        <v>4634</v>
      </c>
      <c r="O74" s="25">
        <f t="shared" si="13"/>
        <v>2462</v>
      </c>
      <c r="P74" s="61">
        <f t="shared" si="13"/>
        <v>2172</v>
      </c>
      <c r="Q74" s="60">
        <f t="shared" si="13"/>
        <v>4141</v>
      </c>
      <c r="R74" s="25">
        <f t="shared" si="13"/>
        <v>2203</v>
      </c>
      <c r="S74" s="61">
        <f t="shared" si="13"/>
        <v>1938</v>
      </c>
      <c r="T74" s="60">
        <f t="shared" si="13"/>
        <v>4312</v>
      </c>
      <c r="U74" s="25">
        <f t="shared" si="13"/>
        <v>2186</v>
      </c>
      <c r="V74" s="61">
        <f t="shared" si="13"/>
        <v>2126</v>
      </c>
      <c r="W74" s="60">
        <f t="shared" si="13"/>
        <v>2400</v>
      </c>
      <c r="X74" s="25">
        <f t="shared" si="13"/>
        <v>1150</v>
      </c>
      <c r="Y74" s="61">
        <f t="shared" si="13"/>
        <v>1250</v>
      </c>
      <c r="Z74" s="60">
        <f t="shared" si="13"/>
        <v>2000</v>
      </c>
      <c r="AA74" s="25">
        <f t="shared" si="13"/>
        <v>921</v>
      </c>
      <c r="AB74" s="61">
        <f t="shared" si="13"/>
        <v>1079</v>
      </c>
      <c r="AC74" s="60">
        <f t="shared" si="13"/>
        <v>2557</v>
      </c>
      <c r="AD74" s="25">
        <f t="shared" si="13"/>
        <v>1090</v>
      </c>
      <c r="AE74" s="61">
        <f t="shared" si="13"/>
        <v>1467</v>
      </c>
      <c r="AF74" s="60">
        <f t="shared" si="13"/>
        <v>1506</v>
      </c>
      <c r="AG74" s="25">
        <f t="shared" si="13"/>
        <v>467</v>
      </c>
      <c r="AH74" s="26">
        <f t="shared" si="13"/>
        <v>1039</v>
      </c>
    </row>
    <row r="76" spans="1:51" x14ac:dyDescent="0.2">
      <c r="A76" s="2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</row>
    <row r="77" spans="1:51" x14ac:dyDescent="0.2">
      <c r="A77" s="31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51" x14ac:dyDescent="0.2">
      <c r="A78" s="31"/>
    </row>
  </sheetData>
  <mergeCells count="11">
    <mergeCell ref="T2:V2"/>
    <mergeCell ref="AF2:AH2"/>
    <mergeCell ref="W2:Y2"/>
    <mergeCell ref="Z2:AB2"/>
    <mergeCell ref="AC2:AE2"/>
    <mergeCell ref="Q2:S2"/>
    <mergeCell ref="B2:D2"/>
    <mergeCell ref="E2:G2"/>
    <mergeCell ref="H2:J2"/>
    <mergeCell ref="K2:M2"/>
    <mergeCell ref="N2:P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Y78"/>
  <sheetViews>
    <sheetView zoomScaleNormal="100" workbookViewId="0">
      <pane ySplit="3" topLeftCell="A55" activePane="bottomLeft" state="frozen"/>
      <selection pane="bottomLeft" activeCell="A39" sqref="A39:XFD3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42578125" style="29" bestFit="1" customWidth="1"/>
    <col min="4" max="4" width="6.42578125" style="28" bestFit="1" customWidth="1"/>
    <col min="5" max="5" width="6.5703125" style="28" bestFit="1" customWidth="1"/>
    <col min="6" max="6" width="6.42578125" style="29" bestFit="1" customWidth="1"/>
    <col min="7" max="7" width="6.42578125" style="28" bestFit="1" customWidth="1"/>
    <col min="8" max="8" width="6.5703125" style="30" bestFit="1" customWidth="1"/>
    <col min="9" max="9" width="4.7109375" style="30" bestFit="1" customWidth="1"/>
    <col min="10" max="10" width="4.5703125" style="30" bestFit="1" customWidth="1"/>
    <col min="11" max="11" width="6.5703125" style="30" bestFit="1" customWidth="1"/>
    <col min="12" max="12" width="4.7109375" style="30" bestFit="1" customWidth="1"/>
    <col min="13" max="13" width="4.5703125" style="30" customWidth="1"/>
    <col min="14" max="14" width="6.5703125" style="30" bestFit="1" customWidth="1"/>
    <col min="15" max="15" width="4.7109375" style="30" bestFit="1" customWidth="1"/>
    <col min="16" max="16" width="4.5703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customWidth="1"/>
    <col min="26" max="26" width="6.5703125" style="30" bestFit="1" customWidth="1"/>
    <col min="27" max="27" width="4.7109375" style="30" bestFit="1" customWidth="1"/>
    <col min="28" max="28" width="4.5703125" style="30" customWidth="1"/>
    <col min="29" max="29" width="6.5703125" style="30" bestFit="1" customWidth="1"/>
    <col min="30" max="30" width="4.7109375" style="30" bestFit="1" customWidth="1"/>
    <col min="31" max="31" width="4.5703125" style="30" customWidth="1"/>
    <col min="32" max="32" width="6.5703125" style="30" bestFit="1" customWidth="1"/>
    <col min="33" max="33" width="6.42578125" style="30" customWidth="1"/>
    <col min="34" max="34" width="6" style="30" customWidth="1"/>
    <col min="35" max="51" width="5.42578125" style="8" bestFit="1" customWidth="1"/>
    <col min="52" max="16384" width="9.140625" style="8"/>
  </cols>
  <sheetData>
    <row r="1" spans="1:51" ht="13.5" thickBot="1" x14ac:dyDescent="0.25">
      <c r="A1" s="102" t="s">
        <v>112</v>
      </c>
      <c r="B1" s="33"/>
      <c r="E1" s="33"/>
    </row>
    <row r="2" spans="1:51" ht="25.5" x14ac:dyDescent="0.2">
      <c r="A2" s="101" t="s">
        <v>98</v>
      </c>
      <c r="B2" s="193" t="s">
        <v>73</v>
      </c>
      <c r="C2" s="191"/>
      <c r="D2" s="194"/>
      <c r="E2" s="193" t="s">
        <v>99</v>
      </c>
      <c r="F2" s="191"/>
      <c r="G2" s="194"/>
      <c r="H2" s="193" t="s">
        <v>100</v>
      </c>
      <c r="I2" s="191"/>
      <c r="J2" s="194"/>
      <c r="K2" s="193" t="s">
        <v>101</v>
      </c>
      <c r="L2" s="191"/>
      <c r="M2" s="194"/>
      <c r="N2" s="193" t="s">
        <v>102</v>
      </c>
      <c r="O2" s="191"/>
      <c r="P2" s="194"/>
      <c r="Q2" s="193" t="s">
        <v>103</v>
      </c>
      <c r="R2" s="191"/>
      <c r="S2" s="194"/>
      <c r="T2" s="193" t="s">
        <v>104</v>
      </c>
      <c r="U2" s="191"/>
      <c r="V2" s="194"/>
      <c r="W2" s="193" t="s">
        <v>105</v>
      </c>
      <c r="X2" s="191"/>
      <c r="Y2" s="194"/>
      <c r="Z2" s="193" t="s">
        <v>106</v>
      </c>
      <c r="AA2" s="191"/>
      <c r="AB2" s="194"/>
      <c r="AC2" s="193" t="s">
        <v>107</v>
      </c>
      <c r="AD2" s="191"/>
      <c r="AE2" s="194"/>
      <c r="AF2" s="191" t="s">
        <v>108</v>
      </c>
      <c r="AG2" s="191"/>
      <c r="AH2" s="192"/>
    </row>
    <row r="3" spans="1:51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5" t="s">
        <v>73</v>
      </c>
      <c r="AD3" s="96" t="s">
        <v>74</v>
      </c>
      <c r="AE3" s="97" t="s">
        <v>75</v>
      </c>
      <c r="AF3" s="98" t="s">
        <v>73</v>
      </c>
      <c r="AG3" s="99" t="s">
        <v>74</v>
      </c>
      <c r="AH3" s="100" t="s">
        <v>75</v>
      </c>
    </row>
    <row r="4" spans="1:51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0"/>
      <c r="AD4" s="91"/>
      <c r="AE4" s="89"/>
      <c r="AF4" s="92"/>
      <c r="AG4" s="91"/>
      <c r="AH4" s="93"/>
    </row>
    <row r="5" spans="1:51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439</v>
      </c>
      <c r="F5" s="5">
        <v>207</v>
      </c>
      <c r="G5" s="65">
        <v>232</v>
      </c>
      <c r="H5" s="64">
        <v>14</v>
      </c>
      <c r="I5" s="5">
        <v>6</v>
      </c>
      <c r="J5" s="65">
        <v>8</v>
      </c>
      <c r="K5" s="64">
        <v>0</v>
      </c>
      <c r="L5" s="5">
        <v>0</v>
      </c>
      <c r="M5" s="65">
        <v>0</v>
      </c>
      <c r="N5" s="64">
        <v>3</v>
      </c>
      <c r="O5" s="5">
        <v>0</v>
      </c>
      <c r="P5" s="65">
        <v>3</v>
      </c>
      <c r="Q5" s="64">
        <v>0</v>
      </c>
      <c r="R5" s="5">
        <v>0</v>
      </c>
      <c r="S5" s="65">
        <v>0</v>
      </c>
      <c r="T5" s="80">
        <v>0</v>
      </c>
      <c r="U5" s="35">
        <v>0</v>
      </c>
      <c r="V5" s="65">
        <v>0</v>
      </c>
      <c r="W5" s="80">
        <v>0</v>
      </c>
      <c r="X5" s="35">
        <v>0</v>
      </c>
      <c r="Y5" s="65">
        <v>0</v>
      </c>
      <c r="Z5" s="80">
        <v>1</v>
      </c>
      <c r="AA5" s="35">
        <v>1</v>
      </c>
      <c r="AB5" s="65">
        <v>0</v>
      </c>
      <c r="AC5" s="80">
        <v>0</v>
      </c>
      <c r="AD5" s="35">
        <v>0</v>
      </c>
      <c r="AE5" s="65">
        <v>0</v>
      </c>
      <c r="AF5" s="76">
        <v>187</v>
      </c>
      <c r="AG5" s="35">
        <v>95</v>
      </c>
      <c r="AH5" s="6">
        <v>92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8"/>
    </row>
    <row r="6" spans="1:51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439</v>
      </c>
      <c r="F6" s="9">
        <f t="shared" si="0"/>
        <v>207</v>
      </c>
      <c r="G6" s="53">
        <f t="shared" si="0"/>
        <v>232</v>
      </c>
      <c r="H6" s="52">
        <f t="shared" ref="H6:R6" si="1">SUM(H5)</f>
        <v>14</v>
      </c>
      <c r="I6" s="9">
        <f t="shared" si="1"/>
        <v>6</v>
      </c>
      <c r="J6" s="53">
        <f t="shared" si="1"/>
        <v>8</v>
      </c>
      <c r="K6" s="52">
        <f t="shared" si="1"/>
        <v>0</v>
      </c>
      <c r="L6" s="9">
        <f t="shared" si="1"/>
        <v>0</v>
      </c>
      <c r="M6" s="53">
        <f t="shared" si="1"/>
        <v>0</v>
      </c>
      <c r="N6" s="52">
        <f t="shared" si="1"/>
        <v>3</v>
      </c>
      <c r="O6" s="9">
        <f t="shared" si="1"/>
        <v>0</v>
      </c>
      <c r="P6" s="53">
        <f t="shared" si="1"/>
        <v>3</v>
      </c>
      <c r="Q6" s="52">
        <f t="shared" si="1"/>
        <v>0</v>
      </c>
      <c r="R6" s="9">
        <f t="shared" si="1"/>
        <v>0</v>
      </c>
      <c r="S6" s="53">
        <f>SUM(S5)</f>
        <v>0</v>
      </c>
      <c r="T6" s="52">
        <f t="shared" ref="T6:AG6" si="2">SUM(T5)</f>
        <v>0</v>
      </c>
      <c r="U6" s="9">
        <f t="shared" si="2"/>
        <v>0</v>
      </c>
      <c r="V6" s="53">
        <f t="shared" si="2"/>
        <v>0</v>
      </c>
      <c r="W6" s="52">
        <f t="shared" si="2"/>
        <v>0</v>
      </c>
      <c r="X6" s="9">
        <f t="shared" si="2"/>
        <v>0</v>
      </c>
      <c r="Y6" s="53">
        <f t="shared" si="2"/>
        <v>0</v>
      </c>
      <c r="Z6" s="52">
        <f t="shared" si="2"/>
        <v>1</v>
      </c>
      <c r="AA6" s="9">
        <f t="shared" si="2"/>
        <v>1</v>
      </c>
      <c r="AB6" s="53">
        <f t="shared" si="2"/>
        <v>0</v>
      </c>
      <c r="AC6" s="52">
        <f t="shared" si="2"/>
        <v>0</v>
      </c>
      <c r="AD6" s="9">
        <f t="shared" si="2"/>
        <v>0</v>
      </c>
      <c r="AE6" s="53">
        <f t="shared" si="2"/>
        <v>0</v>
      </c>
      <c r="AF6" s="46">
        <f t="shared" si="2"/>
        <v>187</v>
      </c>
      <c r="AG6" s="9">
        <f t="shared" si="2"/>
        <v>95</v>
      </c>
      <c r="AH6" s="10">
        <f>SUM(AH5)</f>
        <v>92</v>
      </c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9"/>
      <c r="AD7" s="34"/>
      <c r="AE7" s="63"/>
      <c r="AF7" s="75"/>
      <c r="AG7" s="34"/>
      <c r="AH7" s="4"/>
    </row>
    <row r="8" spans="1:51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106</v>
      </c>
      <c r="F8" s="103">
        <v>51</v>
      </c>
      <c r="G8" s="106">
        <v>55</v>
      </c>
      <c r="H8" s="104">
        <v>0</v>
      </c>
      <c r="I8" s="105">
        <v>0</v>
      </c>
      <c r="J8" s="106">
        <v>0</v>
      </c>
      <c r="K8" s="104">
        <v>0</v>
      </c>
      <c r="L8" s="105">
        <v>0</v>
      </c>
      <c r="M8" s="106">
        <v>0</v>
      </c>
      <c r="N8" s="104">
        <v>1</v>
      </c>
      <c r="O8" s="105">
        <v>0</v>
      </c>
      <c r="P8" s="106">
        <v>1</v>
      </c>
      <c r="Q8" s="104">
        <v>0</v>
      </c>
      <c r="R8" s="105">
        <v>0</v>
      </c>
      <c r="S8" s="106">
        <v>0</v>
      </c>
      <c r="T8" s="107">
        <v>0</v>
      </c>
      <c r="U8" s="108">
        <v>0</v>
      </c>
      <c r="V8" s="106">
        <v>0</v>
      </c>
      <c r="W8" s="107">
        <v>0</v>
      </c>
      <c r="X8" s="108">
        <v>0</v>
      </c>
      <c r="Y8" s="106">
        <v>0</v>
      </c>
      <c r="Z8" s="107">
        <v>0</v>
      </c>
      <c r="AA8" s="108">
        <v>0</v>
      </c>
      <c r="AB8" s="106">
        <v>0</v>
      </c>
      <c r="AC8" s="107">
        <v>0</v>
      </c>
      <c r="AD8" s="108">
        <v>0</v>
      </c>
      <c r="AE8" s="106">
        <v>0</v>
      </c>
      <c r="AF8" s="109">
        <v>41</v>
      </c>
      <c r="AG8" s="108">
        <v>23</v>
      </c>
      <c r="AH8" s="110">
        <v>18</v>
      </c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</row>
    <row r="9" spans="1:51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150</v>
      </c>
      <c r="F9" s="112">
        <v>74</v>
      </c>
      <c r="G9" s="113">
        <v>76</v>
      </c>
      <c r="H9" s="111">
        <v>0</v>
      </c>
      <c r="I9" s="112">
        <v>0</v>
      </c>
      <c r="J9" s="113">
        <v>0</v>
      </c>
      <c r="K9" s="111">
        <v>0</v>
      </c>
      <c r="L9" s="112">
        <v>0</v>
      </c>
      <c r="M9" s="113">
        <v>0</v>
      </c>
      <c r="N9" s="111">
        <v>2</v>
      </c>
      <c r="O9" s="112">
        <v>1</v>
      </c>
      <c r="P9" s="113">
        <v>1</v>
      </c>
      <c r="Q9" s="111">
        <v>0</v>
      </c>
      <c r="R9" s="112">
        <v>0</v>
      </c>
      <c r="S9" s="113">
        <v>0</v>
      </c>
      <c r="T9" s="114">
        <v>0</v>
      </c>
      <c r="U9" s="115">
        <v>0</v>
      </c>
      <c r="V9" s="113">
        <v>0</v>
      </c>
      <c r="W9" s="114">
        <v>0</v>
      </c>
      <c r="X9" s="115">
        <v>0</v>
      </c>
      <c r="Y9" s="113">
        <v>0</v>
      </c>
      <c r="Z9" s="114">
        <v>0</v>
      </c>
      <c r="AA9" s="115">
        <v>0</v>
      </c>
      <c r="AB9" s="113">
        <v>0</v>
      </c>
      <c r="AC9" s="114">
        <v>0</v>
      </c>
      <c r="AD9" s="115">
        <v>0</v>
      </c>
      <c r="AE9" s="113">
        <v>0</v>
      </c>
      <c r="AF9" s="116">
        <v>46</v>
      </c>
      <c r="AG9" s="115">
        <v>23</v>
      </c>
      <c r="AH9" s="117">
        <v>23</v>
      </c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</row>
    <row r="10" spans="1:51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236</v>
      </c>
      <c r="F10" s="112">
        <v>112</v>
      </c>
      <c r="G10" s="113">
        <v>124</v>
      </c>
      <c r="H10" s="111">
        <v>0</v>
      </c>
      <c r="I10" s="112">
        <v>0</v>
      </c>
      <c r="J10" s="113">
        <v>0</v>
      </c>
      <c r="K10" s="111">
        <v>0</v>
      </c>
      <c r="L10" s="112">
        <v>0</v>
      </c>
      <c r="M10" s="113">
        <v>0</v>
      </c>
      <c r="N10" s="111">
        <v>1</v>
      </c>
      <c r="O10" s="112">
        <v>1</v>
      </c>
      <c r="P10" s="113">
        <v>0</v>
      </c>
      <c r="Q10" s="111">
        <v>0</v>
      </c>
      <c r="R10" s="112">
        <v>0</v>
      </c>
      <c r="S10" s="113">
        <v>0</v>
      </c>
      <c r="T10" s="114">
        <v>0</v>
      </c>
      <c r="U10" s="115">
        <v>0</v>
      </c>
      <c r="V10" s="113">
        <v>0</v>
      </c>
      <c r="W10" s="114">
        <v>0</v>
      </c>
      <c r="X10" s="115">
        <v>0</v>
      </c>
      <c r="Y10" s="113">
        <v>0</v>
      </c>
      <c r="Z10" s="114">
        <v>0</v>
      </c>
      <c r="AA10" s="115">
        <v>0</v>
      </c>
      <c r="AB10" s="113">
        <v>0</v>
      </c>
      <c r="AC10" s="114">
        <v>0</v>
      </c>
      <c r="AD10" s="115">
        <v>0</v>
      </c>
      <c r="AE10" s="113">
        <v>0</v>
      </c>
      <c r="AF10" s="116">
        <v>68</v>
      </c>
      <c r="AG10" s="115">
        <v>37</v>
      </c>
      <c r="AH10" s="117">
        <v>31</v>
      </c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1:51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78</v>
      </c>
      <c r="F11" s="112">
        <v>40</v>
      </c>
      <c r="G11" s="113">
        <v>38</v>
      </c>
      <c r="H11" s="111">
        <v>0</v>
      </c>
      <c r="I11" s="112">
        <v>0</v>
      </c>
      <c r="J11" s="113">
        <v>0</v>
      </c>
      <c r="K11" s="111">
        <v>0</v>
      </c>
      <c r="L11" s="112">
        <v>0</v>
      </c>
      <c r="M11" s="113">
        <v>0</v>
      </c>
      <c r="N11" s="111">
        <v>2</v>
      </c>
      <c r="O11" s="112">
        <v>1</v>
      </c>
      <c r="P11" s="113">
        <v>1</v>
      </c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4">
        <v>0</v>
      </c>
      <c r="X11" s="115">
        <v>0</v>
      </c>
      <c r="Y11" s="113">
        <v>0</v>
      </c>
      <c r="Z11" s="114">
        <v>1</v>
      </c>
      <c r="AA11" s="115">
        <v>0</v>
      </c>
      <c r="AB11" s="113">
        <v>1</v>
      </c>
      <c r="AC11" s="114">
        <v>0</v>
      </c>
      <c r="AD11" s="115">
        <v>0</v>
      </c>
      <c r="AE11" s="113">
        <v>0</v>
      </c>
      <c r="AF11" s="116">
        <v>26</v>
      </c>
      <c r="AG11" s="115">
        <v>10</v>
      </c>
      <c r="AH11" s="117">
        <v>16</v>
      </c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1:51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59</v>
      </c>
      <c r="F12" s="112">
        <v>32</v>
      </c>
      <c r="G12" s="55">
        <v>27</v>
      </c>
      <c r="H12" s="54">
        <v>0</v>
      </c>
      <c r="I12" s="118">
        <v>0</v>
      </c>
      <c r="J12" s="113">
        <v>0</v>
      </c>
      <c r="K12" s="111">
        <v>0</v>
      </c>
      <c r="L12" s="112">
        <v>0</v>
      </c>
      <c r="M12" s="113">
        <v>0</v>
      </c>
      <c r="N12" s="111">
        <v>1</v>
      </c>
      <c r="O12" s="112">
        <v>0</v>
      </c>
      <c r="P12" s="113">
        <v>1</v>
      </c>
      <c r="Q12" s="111">
        <v>0</v>
      </c>
      <c r="R12" s="112">
        <v>0</v>
      </c>
      <c r="S12" s="113">
        <v>0</v>
      </c>
      <c r="T12" s="114">
        <v>0</v>
      </c>
      <c r="U12" s="115">
        <v>0</v>
      </c>
      <c r="V12" s="113">
        <v>0</v>
      </c>
      <c r="W12" s="114">
        <v>0</v>
      </c>
      <c r="X12" s="115">
        <v>0</v>
      </c>
      <c r="Y12" s="113">
        <v>0</v>
      </c>
      <c r="Z12" s="114">
        <v>1</v>
      </c>
      <c r="AA12" s="115">
        <v>0</v>
      </c>
      <c r="AB12" s="113">
        <v>1</v>
      </c>
      <c r="AC12" s="114">
        <v>0</v>
      </c>
      <c r="AD12" s="115">
        <v>0</v>
      </c>
      <c r="AE12" s="113">
        <v>0</v>
      </c>
      <c r="AF12" s="116">
        <v>19</v>
      </c>
      <c r="AG12" s="115">
        <v>10</v>
      </c>
      <c r="AH12" s="117">
        <v>9</v>
      </c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42</v>
      </c>
      <c r="F13" s="112">
        <v>21</v>
      </c>
      <c r="G13" s="55">
        <v>21</v>
      </c>
      <c r="H13" s="54">
        <v>0</v>
      </c>
      <c r="I13" s="118">
        <v>0</v>
      </c>
      <c r="J13" s="113">
        <v>0</v>
      </c>
      <c r="K13" s="111">
        <v>0</v>
      </c>
      <c r="L13" s="112">
        <v>0</v>
      </c>
      <c r="M13" s="113">
        <v>0</v>
      </c>
      <c r="N13" s="111">
        <v>0</v>
      </c>
      <c r="O13" s="112">
        <v>0</v>
      </c>
      <c r="P13" s="113">
        <v>0</v>
      </c>
      <c r="Q13" s="111">
        <v>0</v>
      </c>
      <c r="R13" s="112">
        <v>0</v>
      </c>
      <c r="S13" s="113">
        <v>0</v>
      </c>
      <c r="T13" s="114">
        <v>0</v>
      </c>
      <c r="U13" s="115">
        <v>0</v>
      </c>
      <c r="V13" s="113">
        <v>0</v>
      </c>
      <c r="W13" s="114">
        <v>0</v>
      </c>
      <c r="X13" s="115">
        <v>0</v>
      </c>
      <c r="Y13" s="113">
        <v>0</v>
      </c>
      <c r="Z13" s="114">
        <v>0</v>
      </c>
      <c r="AA13" s="115">
        <v>0</v>
      </c>
      <c r="AB13" s="113">
        <v>0</v>
      </c>
      <c r="AC13" s="114">
        <v>0</v>
      </c>
      <c r="AD13" s="115">
        <v>0</v>
      </c>
      <c r="AE13" s="113">
        <v>0</v>
      </c>
      <c r="AF13" s="116">
        <v>8</v>
      </c>
      <c r="AG13" s="115">
        <v>6</v>
      </c>
      <c r="AH13" s="117">
        <v>2</v>
      </c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</row>
    <row r="14" spans="1:51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43</v>
      </c>
      <c r="F14" s="112">
        <v>20</v>
      </c>
      <c r="G14" s="113">
        <v>23</v>
      </c>
      <c r="H14" s="111">
        <v>0</v>
      </c>
      <c r="I14" s="112">
        <v>0</v>
      </c>
      <c r="J14" s="113">
        <v>0</v>
      </c>
      <c r="K14" s="111">
        <v>0</v>
      </c>
      <c r="L14" s="112">
        <v>0</v>
      </c>
      <c r="M14" s="113">
        <v>0</v>
      </c>
      <c r="N14" s="111">
        <v>0</v>
      </c>
      <c r="O14" s="112">
        <v>0</v>
      </c>
      <c r="P14" s="113">
        <v>0</v>
      </c>
      <c r="Q14" s="111">
        <v>0</v>
      </c>
      <c r="R14" s="112">
        <v>0</v>
      </c>
      <c r="S14" s="113">
        <v>0</v>
      </c>
      <c r="T14" s="114">
        <v>0</v>
      </c>
      <c r="U14" s="115">
        <v>0</v>
      </c>
      <c r="V14" s="113">
        <v>0</v>
      </c>
      <c r="W14" s="114">
        <v>0</v>
      </c>
      <c r="X14" s="115">
        <v>0</v>
      </c>
      <c r="Y14" s="113">
        <v>0</v>
      </c>
      <c r="Z14" s="114">
        <v>1</v>
      </c>
      <c r="AA14" s="115">
        <v>0</v>
      </c>
      <c r="AB14" s="113">
        <v>1</v>
      </c>
      <c r="AC14" s="114">
        <v>0</v>
      </c>
      <c r="AD14" s="115">
        <v>0</v>
      </c>
      <c r="AE14" s="113">
        <v>0</v>
      </c>
      <c r="AF14" s="116">
        <v>11</v>
      </c>
      <c r="AG14" s="115">
        <v>6</v>
      </c>
      <c r="AH14" s="117">
        <v>5</v>
      </c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</row>
    <row r="15" spans="1:51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172</v>
      </c>
      <c r="F15" s="112">
        <v>86</v>
      </c>
      <c r="G15" s="113">
        <v>86</v>
      </c>
      <c r="H15" s="111">
        <v>1</v>
      </c>
      <c r="I15" s="112">
        <v>1</v>
      </c>
      <c r="J15" s="113">
        <v>0</v>
      </c>
      <c r="K15" s="111">
        <v>0</v>
      </c>
      <c r="L15" s="112">
        <v>0</v>
      </c>
      <c r="M15" s="113">
        <v>0</v>
      </c>
      <c r="N15" s="111">
        <v>1</v>
      </c>
      <c r="O15" s="112">
        <v>0</v>
      </c>
      <c r="P15" s="113">
        <v>1</v>
      </c>
      <c r="Q15" s="111">
        <v>0</v>
      </c>
      <c r="R15" s="112">
        <v>0</v>
      </c>
      <c r="S15" s="113">
        <v>0</v>
      </c>
      <c r="T15" s="114">
        <v>0</v>
      </c>
      <c r="U15" s="115">
        <v>0</v>
      </c>
      <c r="V15" s="113">
        <v>0</v>
      </c>
      <c r="W15" s="114">
        <v>0</v>
      </c>
      <c r="X15" s="115">
        <v>0</v>
      </c>
      <c r="Y15" s="113">
        <v>0</v>
      </c>
      <c r="Z15" s="114">
        <v>0</v>
      </c>
      <c r="AA15" s="115">
        <v>0</v>
      </c>
      <c r="AB15" s="113">
        <v>0</v>
      </c>
      <c r="AC15" s="114">
        <v>0</v>
      </c>
      <c r="AD15" s="115">
        <v>0</v>
      </c>
      <c r="AE15" s="113">
        <v>0</v>
      </c>
      <c r="AF15" s="116">
        <v>69</v>
      </c>
      <c r="AG15" s="115">
        <v>32</v>
      </c>
      <c r="AH15" s="117">
        <v>37</v>
      </c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</row>
    <row r="16" spans="1:51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62</v>
      </c>
      <c r="F16" s="112">
        <v>28</v>
      </c>
      <c r="G16" s="113">
        <v>34</v>
      </c>
      <c r="H16" s="111">
        <v>0</v>
      </c>
      <c r="I16" s="112">
        <v>0</v>
      </c>
      <c r="J16" s="113">
        <v>0</v>
      </c>
      <c r="K16" s="111">
        <v>0</v>
      </c>
      <c r="L16" s="112">
        <v>0</v>
      </c>
      <c r="M16" s="113">
        <v>0</v>
      </c>
      <c r="N16" s="111">
        <v>0</v>
      </c>
      <c r="O16" s="112">
        <v>0</v>
      </c>
      <c r="P16" s="113">
        <v>0</v>
      </c>
      <c r="Q16" s="111">
        <v>0</v>
      </c>
      <c r="R16" s="112">
        <v>0</v>
      </c>
      <c r="S16" s="113">
        <v>0</v>
      </c>
      <c r="T16" s="114">
        <v>0</v>
      </c>
      <c r="U16" s="115">
        <v>0</v>
      </c>
      <c r="V16" s="113">
        <v>0</v>
      </c>
      <c r="W16" s="114">
        <v>0</v>
      </c>
      <c r="X16" s="115">
        <v>0</v>
      </c>
      <c r="Y16" s="113">
        <v>0</v>
      </c>
      <c r="Z16" s="114">
        <v>0</v>
      </c>
      <c r="AA16" s="115">
        <v>0</v>
      </c>
      <c r="AB16" s="113">
        <v>0</v>
      </c>
      <c r="AC16" s="114">
        <v>0</v>
      </c>
      <c r="AD16" s="115">
        <v>0</v>
      </c>
      <c r="AE16" s="113">
        <v>0</v>
      </c>
      <c r="AF16" s="116">
        <v>11</v>
      </c>
      <c r="AG16" s="115">
        <v>4</v>
      </c>
      <c r="AH16" s="117">
        <v>7</v>
      </c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</row>
    <row r="17" spans="1:51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784</v>
      </c>
      <c r="F17" s="112">
        <v>380</v>
      </c>
      <c r="G17" s="113">
        <v>404</v>
      </c>
      <c r="H17" s="111">
        <v>2</v>
      </c>
      <c r="I17" s="112">
        <v>1</v>
      </c>
      <c r="J17" s="113">
        <v>1</v>
      </c>
      <c r="K17" s="111">
        <v>0</v>
      </c>
      <c r="L17" s="112">
        <v>0</v>
      </c>
      <c r="M17" s="113">
        <v>0</v>
      </c>
      <c r="N17" s="111">
        <v>7</v>
      </c>
      <c r="O17" s="112">
        <v>3</v>
      </c>
      <c r="P17" s="113">
        <v>4</v>
      </c>
      <c r="Q17" s="111">
        <v>0</v>
      </c>
      <c r="R17" s="112">
        <v>0</v>
      </c>
      <c r="S17" s="113">
        <v>0</v>
      </c>
      <c r="T17" s="114">
        <v>1</v>
      </c>
      <c r="U17" s="115">
        <v>0</v>
      </c>
      <c r="V17" s="113">
        <v>1</v>
      </c>
      <c r="W17" s="114">
        <v>0</v>
      </c>
      <c r="X17" s="115">
        <v>0</v>
      </c>
      <c r="Y17" s="113">
        <v>0</v>
      </c>
      <c r="Z17" s="114">
        <v>6</v>
      </c>
      <c r="AA17" s="115">
        <v>3</v>
      </c>
      <c r="AB17" s="113">
        <v>3</v>
      </c>
      <c r="AC17" s="114">
        <v>0</v>
      </c>
      <c r="AD17" s="115">
        <v>0</v>
      </c>
      <c r="AE17" s="113">
        <v>0</v>
      </c>
      <c r="AF17" s="116">
        <v>236</v>
      </c>
      <c r="AG17" s="115">
        <v>129</v>
      </c>
      <c r="AH17" s="117">
        <v>107</v>
      </c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</row>
    <row r="18" spans="1:51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85</v>
      </c>
      <c r="F18" s="112">
        <v>44</v>
      </c>
      <c r="G18" s="113">
        <v>41</v>
      </c>
      <c r="H18" s="111">
        <v>0</v>
      </c>
      <c r="I18" s="112">
        <v>0</v>
      </c>
      <c r="J18" s="113">
        <v>0</v>
      </c>
      <c r="K18" s="111">
        <v>0</v>
      </c>
      <c r="L18" s="112">
        <v>0</v>
      </c>
      <c r="M18" s="113">
        <v>0</v>
      </c>
      <c r="N18" s="111">
        <v>0</v>
      </c>
      <c r="O18" s="112">
        <v>0</v>
      </c>
      <c r="P18" s="113">
        <v>0</v>
      </c>
      <c r="Q18" s="111">
        <v>0</v>
      </c>
      <c r="R18" s="112">
        <v>0</v>
      </c>
      <c r="S18" s="113">
        <v>0</v>
      </c>
      <c r="T18" s="114">
        <v>0</v>
      </c>
      <c r="U18" s="115">
        <v>0</v>
      </c>
      <c r="V18" s="113">
        <v>0</v>
      </c>
      <c r="W18" s="114">
        <v>0</v>
      </c>
      <c r="X18" s="115">
        <v>0</v>
      </c>
      <c r="Y18" s="113">
        <v>0</v>
      </c>
      <c r="Z18" s="114">
        <v>0</v>
      </c>
      <c r="AA18" s="115">
        <v>0</v>
      </c>
      <c r="AB18" s="113">
        <v>0</v>
      </c>
      <c r="AC18" s="114">
        <v>0</v>
      </c>
      <c r="AD18" s="115">
        <v>0</v>
      </c>
      <c r="AE18" s="113">
        <v>0</v>
      </c>
      <c r="AF18" s="116">
        <v>40</v>
      </c>
      <c r="AG18" s="115">
        <v>22</v>
      </c>
      <c r="AH18" s="117">
        <v>18</v>
      </c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</row>
    <row r="19" spans="1:51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549</v>
      </c>
      <c r="F19" s="112">
        <v>265</v>
      </c>
      <c r="G19" s="113">
        <v>284</v>
      </c>
      <c r="H19" s="111">
        <v>0</v>
      </c>
      <c r="I19" s="112">
        <v>0</v>
      </c>
      <c r="J19" s="113">
        <v>0</v>
      </c>
      <c r="K19" s="111">
        <v>0</v>
      </c>
      <c r="L19" s="112">
        <v>0</v>
      </c>
      <c r="M19" s="113">
        <v>0</v>
      </c>
      <c r="N19" s="111">
        <v>2</v>
      </c>
      <c r="O19" s="112">
        <v>2</v>
      </c>
      <c r="P19" s="113">
        <v>0</v>
      </c>
      <c r="Q19" s="111">
        <v>0</v>
      </c>
      <c r="R19" s="112">
        <v>0</v>
      </c>
      <c r="S19" s="113">
        <v>0</v>
      </c>
      <c r="T19" s="114">
        <v>2</v>
      </c>
      <c r="U19" s="115">
        <v>1</v>
      </c>
      <c r="V19" s="113">
        <v>1</v>
      </c>
      <c r="W19" s="114">
        <v>0</v>
      </c>
      <c r="X19" s="115">
        <v>0</v>
      </c>
      <c r="Y19" s="113">
        <v>0</v>
      </c>
      <c r="Z19" s="114">
        <v>2</v>
      </c>
      <c r="AA19" s="115">
        <v>1</v>
      </c>
      <c r="AB19" s="113">
        <v>1</v>
      </c>
      <c r="AC19" s="114">
        <v>0</v>
      </c>
      <c r="AD19" s="115">
        <v>0</v>
      </c>
      <c r="AE19" s="113">
        <v>0</v>
      </c>
      <c r="AF19" s="116">
        <v>220</v>
      </c>
      <c r="AG19" s="115">
        <v>109</v>
      </c>
      <c r="AH19" s="117">
        <v>111</v>
      </c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</row>
    <row r="20" spans="1:51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3618</v>
      </c>
      <c r="F20" s="112">
        <v>1740</v>
      </c>
      <c r="G20" s="113">
        <v>1878</v>
      </c>
      <c r="H20" s="111">
        <v>7</v>
      </c>
      <c r="I20" s="112">
        <v>5</v>
      </c>
      <c r="J20" s="113">
        <v>2</v>
      </c>
      <c r="K20" s="111">
        <v>0</v>
      </c>
      <c r="L20" s="112">
        <v>0</v>
      </c>
      <c r="M20" s="113">
        <v>0</v>
      </c>
      <c r="N20" s="111">
        <v>24</v>
      </c>
      <c r="O20" s="112">
        <v>18</v>
      </c>
      <c r="P20" s="113">
        <v>6</v>
      </c>
      <c r="Q20" s="111">
        <v>1</v>
      </c>
      <c r="R20" s="112">
        <v>1</v>
      </c>
      <c r="S20" s="113">
        <v>0</v>
      </c>
      <c r="T20" s="114">
        <v>1</v>
      </c>
      <c r="U20" s="115">
        <v>1</v>
      </c>
      <c r="V20" s="113">
        <v>0</v>
      </c>
      <c r="W20" s="114">
        <v>1</v>
      </c>
      <c r="X20" s="115">
        <v>1</v>
      </c>
      <c r="Y20" s="113">
        <v>0</v>
      </c>
      <c r="Z20" s="114">
        <v>12</v>
      </c>
      <c r="AA20" s="115">
        <v>2</v>
      </c>
      <c r="AB20" s="113">
        <v>10</v>
      </c>
      <c r="AC20" s="114">
        <v>4</v>
      </c>
      <c r="AD20" s="115">
        <v>3</v>
      </c>
      <c r="AE20" s="113">
        <v>1</v>
      </c>
      <c r="AF20" s="116">
        <v>1282</v>
      </c>
      <c r="AG20" s="115">
        <v>665</v>
      </c>
      <c r="AH20" s="117">
        <v>617</v>
      </c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168</v>
      </c>
      <c r="F21" s="112">
        <v>79</v>
      </c>
      <c r="G21" s="113">
        <v>89</v>
      </c>
      <c r="H21" s="111">
        <v>0</v>
      </c>
      <c r="I21" s="112">
        <v>0</v>
      </c>
      <c r="J21" s="113">
        <v>0</v>
      </c>
      <c r="K21" s="111">
        <v>0</v>
      </c>
      <c r="L21" s="112">
        <v>0</v>
      </c>
      <c r="M21" s="113">
        <v>0</v>
      </c>
      <c r="N21" s="111">
        <v>1</v>
      </c>
      <c r="O21" s="112">
        <v>0</v>
      </c>
      <c r="P21" s="113">
        <v>1</v>
      </c>
      <c r="Q21" s="111">
        <v>0</v>
      </c>
      <c r="R21" s="112">
        <v>0</v>
      </c>
      <c r="S21" s="113">
        <v>0</v>
      </c>
      <c r="T21" s="114">
        <v>0</v>
      </c>
      <c r="U21" s="115">
        <v>0</v>
      </c>
      <c r="V21" s="113">
        <v>0</v>
      </c>
      <c r="W21" s="114">
        <v>0</v>
      </c>
      <c r="X21" s="115">
        <v>0</v>
      </c>
      <c r="Y21" s="113">
        <v>0</v>
      </c>
      <c r="Z21" s="114">
        <v>0</v>
      </c>
      <c r="AA21" s="115">
        <v>0</v>
      </c>
      <c r="AB21" s="113">
        <v>0</v>
      </c>
      <c r="AC21" s="114">
        <v>0</v>
      </c>
      <c r="AD21" s="115">
        <v>0</v>
      </c>
      <c r="AE21" s="113">
        <v>0</v>
      </c>
      <c r="AF21" s="116">
        <v>111</v>
      </c>
      <c r="AG21" s="115">
        <v>53</v>
      </c>
      <c r="AH21" s="117">
        <v>58</v>
      </c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</row>
    <row r="22" spans="1:51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107</v>
      </c>
      <c r="F22" s="112">
        <v>57</v>
      </c>
      <c r="G22" s="55">
        <v>50</v>
      </c>
      <c r="H22" s="54">
        <v>0</v>
      </c>
      <c r="I22" s="118">
        <v>0</v>
      </c>
      <c r="J22" s="113">
        <v>0</v>
      </c>
      <c r="K22" s="111">
        <v>0</v>
      </c>
      <c r="L22" s="112">
        <v>0</v>
      </c>
      <c r="M22" s="113">
        <v>0</v>
      </c>
      <c r="N22" s="111">
        <v>0</v>
      </c>
      <c r="O22" s="112">
        <v>0</v>
      </c>
      <c r="P22" s="113">
        <v>0</v>
      </c>
      <c r="Q22" s="111">
        <v>0</v>
      </c>
      <c r="R22" s="112">
        <v>0</v>
      </c>
      <c r="S22" s="113">
        <v>0</v>
      </c>
      <c r="T22" s="114">
        <v>0</v>
      </c>
      <c r="U22" s="115">
        <v>0</v>
      </c>
      <c r="V22" s="113">
        <v>0</v>
      </c>
      <c r="W22" s="114">
        <v>0</v>
      </c>
      <c r="X22" s="115">
        <v>0</v>
      </c>
      <c r="Y22" s="113">
        <v>0</v>
      </c>
      <c r="Z22" s="114">
        <v>0</v>
      </c>
      <c r="AA22" s="115">
        <v>0</v>
      </c>
      <c r="AB22" s="113">
        <v>0</v>
      </c>
      <c r="AC22" s="114">
        <v>0</v>
      </c>
      <c r="AD22" s="115">
        <v>0</v>
      </c>
      <c r="AE22" s="113">
        <v>0</v>
      </c>
      <c r="AF22" s="116">
        <v>25</v>
      </c>
      <c r="AG22" s="115">
        <v>13</v>
      </c>
      <c r="AH22" s="117">
        <v>12</v>
      </c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1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116</v>
      </c>
      <c r="F23" s="112">
        <v>61</v>
      </c>
      <c r="G23" s="113">
        <v>55</v>
      </c>
      <c r="H23" s="111">
        <v>0</v>
      </c>
      <c r="I23" s="112">
        <v>0</v>
      </c>
      <c r="J23" s="113">
        <v>0</v>
      </c>
      <c r="K23" s="111">
        <v>0</v>
      </c>
      <c r="L23" s="112">
        <v>0</v>
      </c>
      <c r="M23" s="113">
        <v>0</v>
      </c>
      <c r="N23" s="111">
        <v>0</v>
      </c>
      <c r="O23" s="112">
        <v>0</v>
      </c>
      <c r="P23" s="113">
        <v>0</v>
      </c>
      <c r="Q23" s="111">
        <v>0</v>
      </c>
      <c r="R23" s="112">
        <v>0</v>
      </c>
      <c r="S23" s="113">
        <v>0</v>
      </c>
      <c r="T23" s="114">
        <v>0</v>
      </c>
      <c r="U23" s="115">
        <v>0</v>
      </c>
      <c r="V23" s="113">
        <v>0</v>
      </c>
      <c r="W23" s="114">
        <v>0</v>
      </c>
      <c r="X23" s="115">
        <v>0</v>
      </c>
      <c r="Y23" s="113">
        <v>0</v>
      </c>
      <c r="Z23" s="114">
        <v>0</v>
      </c>
      <c r="AA23" s="115">
        <v>0</v>
      </c>
      <c r="AB23" s="113">
        <v>0</v>
      </c>
      <c r="AC23" s="114">
        <v>0</v>
      </c>
      <c r="AD23" s="115">
        <v>0</v>
      </c>
      <c r="AE23" s="113">
        <v>0</v>
      </c>
      <c r="AF23" s="116">
        <v>40</v>
      </c>
      <c r="AG23" s="115">
        <v>19</v>
      </c>
      <c r="AH23" s="117">
        <v>21</v>
      </c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51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43</v>
      </c>
      <c r="F24" s="112">
        <v>18</v>
      </c>
      <c r="G24" s="113">
        <v>25</v>
      </c>
      <c r="H24" s="111">
        <v>1</v>
      </c>
      <c r="I24" s="112">
        <v>1</v>
      </c>
      <c r="J24" s="113">
        <v>0</v>
      </c>
      <c r="K24" s="111">
        <v>0</v>
      </c>
      <c r="L24" s="112">
        <v>0</v>
      </c>
      <c r="M24" s="113">
        <v>0</v>
      </c>
      <c r="N24" s="111">
        <v>0</v>
      </c>
      <c r="O24" s="112">
        <v>0</v>
      </c>
      <c r="P24" s="113">
        <v>0</v>
      </c>
      <c r="Q24" s="111">
        <v>0</v>
      </c>
      <c r="R24" s="112">
        <v>0</v>
      </c>
      <c r="S24" s="113">
        <v>0</v>
      </c>
      <c r="T24" s="114">
        <v>0</v>
      </c>
      <c r="U24" s="115">
        <v>0</v>
      </c>
      <c r="V24" s="113">
        <v>0</v>
      </c>
      <c r="W24" s="114">
        <v>0</v>
      </c>
      <c r="X24" s="115">
        <v>0</v>
      </c>
      <c r="Y24" s="113">
        <v>0</v>
      </c>
      <c r="Z24" s="114">
        <v>1</v>
      </c>
      <c r="AA24" s="115">
        <v>1</v>
      </c>
      <c r="AB24" s="113">
        <v>0</v>
      </c>
      <c r="AC24" s="114">
        <v>0</v>
      </c>
      <c r="AD24" s="115">
        <v>0</v>
      </c>
      <c r="AE24" s="113">
        <v>0</v>
      </c>
      <c r="AF24" s="116">
        <v>83</v>
      </c>
      <c r="AG24" s="115">
        <v>65</v>
      </c>
      <c r="AH24" s="117">
        <v>18</v>
      </c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</row>
    <row r="25" spans="1:51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74</v>
      </c>
      <c r="F25" s="112">
        <v>33</v>
      </c>
      <c r="G25" s="55">
        <v>41</v>
      </c>
      <c r="H25" s="54">
        <v>0</v>
      </c>
      <c r="I25" s="118">
        <v>0</v>
      </c>
      <c r="J25" s="113">
        <v>0</v>
      </c>
      <c r="K25" s="111">
        <v>0</v>
      </c>
      <c r="L25" s="112">
        <v>0</v>
      </c>
      <c r="M25" s="113">
        <v>0</v>
      </c>
      <c r="N25" s="111">
        <v>0</v>
      </c>
      <c r="O25" s="112">
        <v>0</v>
      </c>
      <c r="P25" s="113">
        <v>0</v>
      </c>
      <c r="Q25" s="111">
        <v>0</v>
      </c>
      <c r="R25" s="112">
        <v>0</v>
      </c>
      <c r="S25" s="113">
        <v>0</v>
      </c>
      <c r="T25" s="114">
        <v>0</v>
      </c>
      <c r="U25" s="115">
        <v>0</v>
      </c>
      <c r="V25" s="113">
        <v>0</v>
      </c>
      <c r="W25" s="114">
        <v>0</v>
      </c>
      <c r="X25" s="115">
        <v>0</v>
      </c>
      <c r="Y25" s="113">
        <v>0</v>
      </c>
      <c r="Z25" s="114">
        <v>0</v>
      </c>
      <c r="AA25" s="115">
        <v>0</v>
      </c>
      <c r="AB25" s="113">
        <v>0</v>
      </c>
      <c r="AC25" s="114">
        <v>0</v>
      </c>
      <c r="AD25" s="115">
        <v>0</v>
      </c>
      <c r="AE25" s="113">
        <v>0</v>
      </c>
      <c r="AF25" s="116">
        <v>34</v>
      </c>
      <c r="AG25" s="115">
        <v>18</v>
      </c>
      <c r="AH25" s="117">
        <v>16</v>
      </c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</row>
    <row r="26" spans="1:51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256</v>
      </c>
      <c r="F26" s="112">
        <v>132</v>
      </c>
      <c r="G26" s="55">
        <v>124</v>
      </c>
      <c r="H26" s="54">
        <v>0</v>
      </c>
      <c r="I26" s="118">
        <v>0</v>
      </c>
      <c r="J26" s="113">
        <v>0</v>
      </c>
      <c r="K26" s="111">
        <v>0</v>
      </c>
      <c r="L26" s="112">
        <v>0</v>
      </c>
      <c r="M26" s="113">
        <v>0</v>
      </c>
      <c r="N26" s="111">
        <v>2</v>
      </c>
      <c r="O26" s="112">
        <v>1</v>
      </c>
      <c r="P26" s="113">
        <v>1</v>
      </c>
      <c r="Q26" s="111">
        <v>0</v>
      </c>
      <c r="R26" s="112">
        <v>0</v>
      </c>
      <c r="S26" s="113">
        <v>0</v>
      </c>
      <c r="T26" s="114">
        <v>1</v>
      </c>
      <c r="U26" s="115">
        <v>0</v>
      </c>
      <c r="V26" s="113">
        <v>1</v>
      </c>
      <c r="W26" s="114">
        <v>0</v>
      </c>
      <c r="X26" s="115">
        <v>0</v>
      </c>
      <c r="Y26" s="113">
        <v>0</v>
      </c>
      <c r="Z26" s="114">
        <v>1</v>
      </c>
      <c r="AA26" s="115">
        <v>0</v>
      </c>
      <c r="AB26" s="113">
        <v>1</v>
      </c>
      <c r="AC26" s="114">
        <v>0</v>
      </c>
      <c r="AD26" s="115">
        <v>0</v>
      </c>
      <c r="AE26" s="113">
        <v>0</v>
      </c>
      <c r="AF26" s="116">
        <v>41</v>
      </c>
      <c r="AG26" s="115">
        <v>25</v>
      </c>
      <c r="AH26" s="117">
        <v>16</v>
      </c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</row>
    <row r="27" spans="1:51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97</v>
      </c>
      <c r="F27" s="112">
        <v>49</v>
      </c>
      <c r="G27" s="113">
        <v>48</v>
      </c>
      <c r="H27" s="111">
        <v>0</v>
      </c>
      <c r="I27" s="112">
        <v>0</v>
      </c>
      <c r="J27" s="113">
        <v>0</v>
      </c>
      <c r="K27" s="111">
        <v>0</v>
      </c>
      <c r="L27" s="112">
        <v>0</v>
      </c>
      <c r="M27" s="113">
        <v>0</v>
      </c>
      <c r="N27" s="111">
        <v>0</v>
      </c>
      <c r="O27" s="112">
        <v>0</v>
      </c>
      <c r="P27" s="113">
        <v>0</v>
      </c>
      <c r="Q27" s="111">
        <v>0</v>
      </c>
      <c r="R27" s="112">
        <v>0</v>
      </c>
      <c r="S27" s="113">
        <v>0</v>
      </c>
      <c r="T27" s="114">
        <v>0</v>
      </c>
      <c r="U27" s="115">
        <v>0</v>
      </c>
      <c r="V27" s="113">
        <v>0</v>
      </c>
      <c r="W27" s="114">
        <v>0</v>
      </c>
      <c r="X27" s="115">
        <v>0</v>
      </c>
      <c r="Y27" s="113">
        <v>0</v>
      </c>
      <c r="Z27" s="114">
        <v>0</v>
      </c>
      <c r="AA27" s="115">
        <v>0</v>
      </c>
      <c r="AB27" s="113">
        <v>0</v>
      </c>
      <c r="AC27" s="114">
        <v>0</v>
      </c>
      <c r="AD27" s="115">
        <v>0</v>
      </c>
      <c r="AE27" s="113">
        <v>0</v>
      </c>
      <c r="AF27" s="116">
        <v>22</v>
      </c>
      <c r="AG27" s="115">
        <v>10</v>
      </c>
      <c r="AH27" s="117">
        <v>12</v>
      </c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</row>
    <row r="28" spans="1:51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92</v>
      </c>
      <c r="F28" s="112">
        <v>50</v>
      </c>
      <c r="G28" s="113">
        <v>42</v>
      </c>
      <c r="H28" s="111">
        <v>0</v>
      </c>
      <c r="I28" s="112">
        <v>0</v>
      </c>
      <c r="J28" s="113">
        <v>0</v>
      </c>
      <c r="K28" s="111">
        <v>0</v>
      </c>
      <c r="L28" s="112">
        <v>0</v>
      </c>
      <c r="M28" s="113">
        <v>0</v>
      </c>
      <c r="N28" s="111">
        <v>0</v>
      </c>
      <c r="O28" s="112">
        <v>0</v>
      </c>
      <c r="P28" s="113">
        <v>0</v>
      </c>
      <c r="Q28" s="111">
        <v>0</v>
      </c>
      <c r="R28" s="112">
        <v>0</v>
      </c>
      <c r="S28" s="113">
        <v>0</v>
      </c>
      <c r="T28" s="114">
        <v>0</v>
      </c>
      <c r="U28" s="115">
        <v>0</v>
      </c>
      <c r="V28" s="113">
        <v>0</v>
      </c>
      <c r="W28" s="114">
        <v>0</v>
      </c>
      <c r="X28" s="115">
        <v>0</v>
      </c>
      <c r="Y28" s="113">
        <v>0</v>
      </c>
      <c r="Z28" s="114">
        <v>1</v>
      </c>
      <c r="AA28" s="115">
        <v>1</v>
      </c>
      <c r="AB28" s="113">
        <v>0</v>
      </c>
      <c r="AC28" s="114">
        <v>0</v>
      </c>
      <c r="AD28" s="115">
        <v>0</v>
      </c>
      <c r="AE28" s="113">
        <v>0</v>
      </c>
      <c r="AF28" s="116">
        <v>66</v>
      </c>
      <c r="AG28" s="115">
        <v>28</v>
      </c>
      <c r="AH28" s="117">
        <v>38</v>
      </c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12</v>
      </c>
      <c r="F29" s="112">
        <v>6</v>
      </c>
      <c r="G29" s="113">
        <v>6</v>
      </c>
      <c r="H29" s="111">
        <v>0</v>
      </c>
      <c r="I29" s="112">
        <v>0</v>
      </c>
      <c r="J29" s="113">
        <v>0</v>
      </c>
      <c r="K29" s="111">
        <v>0</v>
      </c>
      <c r="L29" s="112">
        <v>0</v>
      </c>
      <c r="M29" s="113">
        <v>0</v>
      </c>
      <c r="N29" s="111">
        <v>0</v>
      </c>
      <c r="O29" s="112">
        <v>0</v>
      </c>
      <c r="P29" s="113">
        <v>0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4">
        <v>0</v>
      </c>
      <c r="X29" s="115">
        <v>0</v>
      </c>
      <c r="Y29" s="113">
        <v>0</v>
      </c>
      <c r="Z29" s="114">
        <v>0</v>
      </c>
      <c r="AA29" s="115">
        <v>0</v>
      </c>
      <c r="AB29" s="113">
        <v>0</v>
      </c>
      <c r="AC29" s="114">
        <v>0</v>
      </c>
      <c r="AD29" s="115">
        <v>0</v>
      </c>
      <c r="AE29" s="113">
        <v>0</v>
      </c>
      <c r="AF29" s="116">
        <v>4</v>
      </c>
      <c r="AG29" s="115">
        <v>2</v>
      </c>
      <c r="AH29" s="117">
        <v>2</v>
      </c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</row>
    <row r="30" spans="1:51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93</v>
      </c>
      <c r="F30" s="112">
        <v>47</v>
      </c>
      <c r="G30" s="113">
        <v>46</v>
      </c>
      <c r="H30" s="111">
        <v>0</v>
      </c>
      <c r="I30" s="112">
        <v>0</v>
      </c>
      <c r="J30" s="113">
        <v>0</v>
      </c>
      <c r="K30" s="111">
        <v>0</v>
      </c>
      <c r="L30" s="112">
        <v>0</v>
      </c>
      <c r="M30" s="113">
        <v>0</v>
      </c>
      <c r="N30" s="111">
        <v>0</v>
      </c>
      <c r="O30" s="112">
        <v>0</v>
      </c>
      <c r="P30" s="113">
        <v>0</v>
      </c>
      <c r="Q30" s="111">
        <v>0</v>
      </c>
      <c r="R30" s="112">
        <v>0</v>
      </c>
      <c r="S30" s="113">
        <v>0</v>
      </c>
      <c r="T30" s="114">
        <v>0</v>
      </c>
      <c r="U30" s="115">
        <v>0</v>
      </c>
      <c r="V30" s="113">
        <v>0</v>
      </c>
      <c r="W30" s="114">
        <v>0</v>
      </c>
      <c r="X30" s="115">
        <v>0</v>
      </c>
      <c r="Y30" s="113">
        <v>0</v>
      </c>
      <c r="Z30" s="114">
        <v>0</v>
      </c>
      <c r="AA30" s="115">
        <v>0</v>
      </c>
      <c r="AB30" s="113">
        <v>0</v>
      </c>
      <c r="AC30" s="114">
        <v>0</v>
      </c>
      <c r="AD30" s="115">
        <v>0</v>
      </c>
      <c r="AE30" s="113">
        <v>0</v>
      </c>
      <c r="AF30" s="116">
        <v>27</v>
      </c>
      <c r="AG30" s="115">
        <v>17</v>
      </c>
      <c r="AH30" s="117">
        <v>10</v>
      </c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38</v>
      </c>
      <c r="F31" s="112">
        <v>15</v>
      </c>
      <c r="G31" s="55">
        <v>23</v>
      </c>
      <c r="H31" s="54">
        <v>0</v>
      </c>
      <c r="I31" s="118">
        <v>0</v>
      </c>
      <c r="J31" s="113">
        <v>0</v>
      </c>
      <c r="K31" s="111">
        <v>0</v>
      </c>
      <c r="L31" s="112">
        <v>0</v>
      </c>
      <c r="M31" s="113">
        <v>0</v>
      </c>
      <c r="N31" s="111">
        <v>0</v>
      </c>
      <c r="O31" s="112">
        <v>0</v>
      </c>
      <c r="P31" s="113">
        <v>0</v>
      </c>
      <c r="Q31" s="111">
        <v>0</v>
      </c>
      <c r="R31" s="112">
        <v>0</v>
      </c>
      <c r="S31" s="113">
        <v>0</v>
      </c>
      <c r="T31" s="114">
        <v>0</v>
      </c>
      <c r="U31" s="115">
        <v>0</v>
      </c>
      <c r="V31" s="113">
        <v>0</v>
      </c>
      <c r="W31" s="114">
        <v>0</v>
      </c>
      <c r="X31" s="115">
        <v>0</v>
      </c>
      <c r="Y31" s="113">
        <v>0</v>
      </c>
      <c r="Z31" s="114">
        <v>0</v>
      </c>
      <c r="AA31" s="115">
        <v>0</v>
      </c>
      <c r="AB31" s="113">
        <v>0</v>
      </c>
      <c r="AC31" s="114">
        <v>0</v>
      </c>
      <c r="AD31" s="115">
        <v>0</v>
      </c>
      <c r="AE31" s="113">
        <v>0</v>
      </c>
      <c r="AF31" s="116">
        <v>8</v>
      </c>
      <c r="AG31" s="115">
        <v>3</v>
      </c>
      <c r="AH31" s="117">
        <v>5</v>
      </c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 x14ac:dyDescent="0.2">
      <c r="A32" s="40" t="s">
        <v>28</v>
      </c>
      <c r="B32" s="56">
        <f>SUM(B8:B31)</f>
        <v>9756</v>
      </c>
      <c r="C32" s="19">
        <f>SUM(C8:C31)</f>
        <v>4845</v>
      </c>
      <c r="D32" s="57">
        <f>SUM(D8:D31)</f>
        <v>4911</v>
      </c>
      <c r="E32" s="56">
        <f t="shared" ref="E32:R32" si="3">SUM(E8:E31)</f>
        <v>7080</v>
      </c>
      <c r="F32" s="19">
        <f t="shared" si="3"/>
        <v>3440</v>
      </c>
      <c r="G32" s="57">
        <f t="shared" si="3"/>
        <v>3640</v>
      </c>
      <c r="H32" s="56">
        <f t="shared" si="3"/>
        <v>11</v>
      </c>
      <c r="I32" s="19">
        <f t="shared" si="3"/>
        <v>8</v>
      </c>
      <c r="J32" s="57">
        <f t="shared" si="3"/>
        <v>3</v>
      </c>
      <c r="K32" s="56">
        <f t="shared" si="3"/>
        <v>0</v>
      </c>
      <c r="L32" s="19">
        <f t="shared" si="3"/>
        <v>0</v>
      </c>
      <c r="M32" s="57">
        <f t="shared" si="3"/>
        <v>0</v>
      </c>
      <c r="N32" s="56">
        <f t="shared" si="3"/>
        <v>44</v>
      </c>
      <c r="O32" s="19">
        <f t="shared" si="3"/>
        <v>27</v>
      </c>
      <c r="P32" s="57">
        <f t="shared" si="3"/>
        <v>17</v>
      </c>
      <c r="Q32" s="56">
        <f t="shared" si="3"/>
        <v>1</v>
      </c>
      <c r="R32" s="19">
        <f t="shared" si="3"/>
        <v>1</v>
      </c>
      <c r="S32" s="57">
        <f>SUM(S8:S31)</f>
        <v>0</v>
      </c>
      <c r="T32" s="56">
        <f t="shared" ref="T32:AG32" si="4">SUM(T8:T31)</f>
        <v>5</v>
      </c>
      <c r="U32" s="19">
        <f t="shared" si="4"/>
        <v>2</v>
      </c>
      <c r="V32" s="57">
        <f t="shared" si="4"/>
        <v>3</v>
      </c>
      <c r="W32" s="56">
        <f t="shared" si="4"/>
        <v>1</v>
      </c>
      <c r="X32" s="19">
        <f t="shared" si="4"/>
        <v>1</v>
      </c>
      <c r="Y32" s="57">
        <f t="shared" si="4"/>
        <v>0</v>
      </c>
      <c r="Z32" s="56">
        <f t="shared" si="4"/>
        <v>26</v>
      </c>
      <c r="AA32" s="19">
        <f t="shared" si="4"/>
        <v>8</v>
      </c>
      <c r="AB32" s="57">
        <f t="shared" si="4"/>
        <v>18</v>
      </c>
      <c r="AC32" s="56">
        <f t="shared" si="4"/>
        <v>4</v>
      </c>
      <c r="AD32" s="19">
        <f t="shared" si="4"/>
        <v>3</v>
      </c>
      <c r="AE32" s="57">
        <f t="shared" si="4"/>
        <v>1</v>
      </c>
      <c r="AF32" s="47">
        <f t="shared" si="4"/>
        <v>2538</v>
      </c>
      <c r="AG32" s="19">
        <f t="shared" si="4"/>
        <v>1329</v>
      </c>
      <c r="AH32" s="20">
        <f>SUM(AH8:AH31)</f>
        <v>1209</v>
      </c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</row>
    <row r="33" spans="1:51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3"/>
      <c r="AD33" s="124"/>
      <c r="AE33" s="122"/>
      <c r="AF33" s="125"/>
      <c r="AG33" s="124"/>
      <c r="AH33" s="126"/>
    </row>
    <row r="34" spans="1:51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69</v>
      </c>
      <c r="F34" s="12">
        <v>32</v>
      </c>
      <c r="G34" s="71">
        <v>37</v>
      </c>
      <c r="H34" s="70">
        <v>0</v>
      </c>
      <c r="I34" s="18">
        <v>0</v>
      </c>
      <c r="J34" s="71">
        <v>0</v>
      </c>
      <c r="K34" s="70">
        <v>0</v>
      </c>
      <c r="L34" s="18">
        <v>0</v>
      </c>
      <c r="M34" s="71">
        <v>0</v>
      </c>
      <c r="N34" s="70">
        <v>0</v>
      </c>
      <c r="O34" s="18">
        <v>0</v>
      </c>
      <c r="P34" s="71">
        <v>0</v>
      </c>
      <c r="Q34" s="70">
        <v>0</v>
      </c>
      <c r="R34" s="18">
        <v>0</v>
      </c>
      <c r="S34" s="67">
        <v>0</v>
      </c>
      <c r="T34" s="81">
        <v>1</v>
      </c>
      <c r="U34" s="36">
        <v>0</v>
      </c>
      <c r="V34" s="67">
        <v>1</v>
      </c>
      <c r="W34" s="81">
        <v>0</v>
      </c>
      <c r="X34" s="36">
        <v>0</v>
      </c>
      <c r="Y34" s="67">
        <v>0</v>
      </c>
      <c r="Z34" s="81">
        <v>0</v>
      </c>
      <c r="AA34" s="36">
        <v>0</v>
      </c>
      <c r="AB34" s="67">
        <v>0</v>
      </c>
      <c r="AC34" s="81">
        <v>0</v>
      </c>
      <c r="AD34" s="36">
        <v>0</v>
      </c>
      <c r="AE34" s="67">
        <v>0</v>
      </c>
      <c r="AF34" s="77">
        <v>18</v>
      </c>
      <c r="AG34" s="36">
        <v>9</v>
      </c>
      <c r="AH34" s="13">
        <v>9</v>
      </c>
    </row>
    <row r="35" spans="1:51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46</v>
      </c>
      <c r="F35" s="12">
        <v>22</v>
      </c>
      <c r="G35" s="71">
        <v>24</v>
      </c>
      <c r="H35" s="70">
        <v>0</v>
      </c>
      <c r="I35" s="18">
        <v>0</v>
      </c>
      <c r="J35" s="71">
        <v>0</v>
      </c>
      <c r="K35" s="70">
        <v>0</v>
      </c>
      <c r="L35" s="18">
        <v>0</v>
      </c>
      <c r="M35" s="71">
        <v>0</v>
      </c>
      <c r="N35" s="70">
        <v>0</v>
      </c>
      <c r="O35" s="18">
        <v>0</v>
      </c>
      <c r="P35" s="71">
        <v>0</v>
      </c>
      <c r="Q35" s="70">
        <v>0</v>
      </c>
      <c r="R35" s="18">
        <v>0</v>
      </c>
      <c r="S35" s="67">
        <v>0</v>
      </c>
      <c r="T35" s="81">
        <v>0</v>
      </c>
      <c r="U35" s="36">
        <v>0</v>
      </c>
      <c r="V35" s="67">
        <v>0</v>
      </c>
      <c r="W35" s="81">
        <v>0</v>
      </c>
      <c r="X35" s="36">
        <v>0</v>
      </c>
      <c r="Y35" s="67">
        <v>0</v>
      </c>
      <c r="Z35" s="81">
        <v>0</v>
      </c>
      <c r="AA35" s="36">
        <v>0</v>
      </c>
      <c r="AB35" s="67">
        <v>0</v>
      </c>
      <c r="AC35" s="81">
        <v>0</v>
      </c>
      <c r="AD35" s="36">
        <v>0</v>
      </c>
      <c r="AE35" s="67">
        <v>0</v>
      </c>
      <c r="AF35" s="77">
        <v>8</v>
      </c>
      <c r="AG35" s="36">
        <v>5</v>
      </c>
      <c r="AH35" s="13">
        <v>3</v>
      </c>
    </row>
    <row r="36" spans="1:51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150</v>
      </c>
      <c r="F36" s="12">
        <v>80</v>
      </c>
      <c r="G36" s="67">
        <v>70</v>
      </c>
      <c r="H36" s="66">
        <v>0</v>
      </c>
      <c r="I36" s="12">
        <v>0</v>
      </c>
      <c r="J36" s="71">
        <v>0</v>
      </c>
      <c r="K36" s="70">
        <v>0</v>
      </c>
      <c r="L36" s="18">
        <v>0</v>
      </c>
      <c r="M36" s="71">
        <v>0</v>
      </c>
      <c r="N36" s="70">
        <v>1</v>
      </c>
      <c r="O36" s="18">
        <v>1</v>
      </c>
      <c r="P36" s="71">
        <v>0</v>
      </c>
      <c r="Q36" s="70">
        <v>0</v>
      </c>
      <c r="R36" s="18">
        <v>0</v>
      </c>
      <c r="S36" s="67">
        <v>0</v>
      </c>
      <c r="T36" s="81">
        <v>0</v>
      </c>
      <c r="U36" s="36">
        <v>0</v>
      </c>
      <c r="V36" s="67">
        <v>0</v>
      </c>
      <c r="W36" s="81">
        <v>0</v>
      </c>
      <c r="X36" s="36">
        <v>0</v>
      </c>
      <c r="Y36" s="67">
        <v>0</v>
      </c>
      <c r="Z36" s="81">
        <v>0</v>
      </c>
      <c r="AA36" s="36">
        <v>0</v>
      </c>
      <c r="AB36" s="67">
        <v>0</v>
      </c>
      <c r="AC36" s="81">
        <v>0</v>
      </c>
      <c r="AD36" s="36">
        <v>0</v>
      </c>
      <c r="AE36" s="67">
        <v>0</v>
      </c>
      <c r="AF36" s="77">
        <v>39</v>
      </c>
      <c r="AG36" s="36">
        <v>20</v>
      </c>
      <c r="AH36" s="13">
        <v>19</v>
      </c>
    </row>
    <row r="37" spans="1:51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49</v>
      </c>
      <c r="F37" s="12">
        <v>22</v>
      </c>
      <c r="G37" s="71">
        <v>27</v>
      </c>
      <c r="H37" s="70">
        <v>0</v>
      </c>
      <c r="I37" s="18">
        <v>0</v>
      </c>
      <c r="J37" s="71">
        <v>0</v>
      </c>
      <c r="K37" s="70">
        <v>0</v>
      </c>
      <c r="L37" s="18">
        <v>0</v>
      </c>
      <c r="M37" s="71">
        <v>0</v>
      </c>
      <c r="N37" s="70">
        <v>0</v>
      </c>
      <c r="O37" s="18">
        <v>0</v>
      </c>
      <c r="P37" s="71">
        <v>0</v>
      </c>
      <c r="Q37" s="70">
        <v>0</v>
      </c>
      <c r="R37" s="18">
        <v>0</v>
      </c>
      <c r="S37" s="67">
        <v>0</v>
      </c>
      <c r="T37" s="81">
        <v>0</v>
      </c>
      <c r="U37" s="36">
        <v>0</v>
      </c>
      <c r="V37" s="67">
        <v>0</v>
      </c>
      <c r="W37" s="81">
        <v>0</v>
      </c>
      <c r="X37" s="36">
        <v>0</v>
      </c>
      <c r="Y37" s="67">
        <v>0</v>
      </c>
      <c r="Z37" s="81">
        <v>0</v>
      </c>
      <c r="AA37" s="36">
        <v>0</v>
      </c>
      <c r="AB37" s="67">
        <v>0</v>
      </c>
      <c r="AC37" s="81">
        <v>0</v>
      </c>
      <c r="AD37" s="36">
        <v>0</v>
      </c>
      <c r="AE37" s="67">
        <v>0</v>
      </c>
      <c r="AF37" s="77">
        <v>19</v>
      </c>
      <c r="AG37" s="36">
        <v>12</v>
      </c>
      <c r="AH37" s="13">
        <v>7</v>
      </c>
    </row>
    <row r="38" spans="1:51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78</v>
      </c>
      <c r="F38" s="12">
        <v>42</v>
      </c>
      <c r="G38" s="71">
        <v>36</v>
      </c>
      <c r="H38" s="70">
        <v>0</v>
      </c>
      <c r="I38" s="18">
        <v>0</v>
      </c>
      <c r="J38" s="71">
        <v>0</v>
      </c>
      <c r="K38" s="70">
        <v>0</v>
      </c>
      <c r="L38" s="18">
        <v>0</v>
      </c>
      <c r="M38" s="71">
        <v>0</v>
      </c>
      <c r="N38" s="70">
        <v>0</v>
      </c>
      <c r="O38" s="18">
        <v>0</v>
      </c>
      <c r="P38" s="71">
        <v>0</v>
      </c>
      <c r="Q38" s="70">
        <v>0</v>
      </c>
      <c r="R38" s="18">
        <v>0</v>
      </c>
      <c r="S38" s="67">
        <v>0</v>
      </c>
      <c r="T38" s="81">
        <v>0</v>
      </c>
      <c r="U38" s="36">
        <v>0</v>
      </c>
      <c r="V38" s="67">
        <v>0</v>
      </c>
      <c r="W38" s="81">
        <v>0</v>
      </c>
      <c r="X38" s="36">
        <v>0</v>
      </c>
      <c r="Y38" s="67">
        <v>0</v>
      </c>
      <c r="Z38" s="81">
        <v>0</v>
      </c>
      <c r="AA38" s="36">
        <v>0</v>
      </c>
      <c r="AB38" s="67">
        <v>0</v>
      </c>
      <c r="AC38" s="81">
        <v>0</v>
      </c>
      <c r="AD38" s="36">
        <v>0</v>
      </c>
      <c r="AE38" s="67">
        <v>0</v>
      </c>
      <c r="AF38" s="77">
        <v>23</v>
      </c>
      <c r="AG38" s="36">
        <v>10</v>
      </c>
      <c r="AH38" s="13">
        <v>13</v>
      </c>
    </row>
    <row r="39" spans="1:51" x14ac:dyDescent="0.2">
      <c r="A39" s="42" t="s">
        <v>35</v>
      </c>
      <c r="B39" s="66">
        <f>C39+D39</f>
        <v>634</v>
      </c>
      <c r="C39" s="12">
        <v>327</v>
      </c>
      <c r="D39" s="71">
        <v>307</v>
      </c>
      <c r="E39" s="70">
        <v>471</v>
      </c>
      <c r="F39" s="12">
        <v>245</v>
      </c>
      <c r="G39" s="71">
        <v>226</v>
      </c>
      <c r="H39" s="70">
        <v>2</v>
      </c>
      <c r="I39" s="18">
        <v>2</v>
      </c>
      <c r="J39" s="67">
        <v>0</v>
      </c>
      <c r="K39" s="66">
        <v>0</v>
      </c>
      <c r="L39" s="12">
        <v>0</v>
      </c>
      <c r="M39" s="67">
        <v>0</v>
      </c>
      <c r="N39" s="66">
        <v>6</v>
      </c>
      <c r="O39" s="12">
        <v>3</v>
      </c>
      <c r="P39" s="67">
        <v>3</v>
      </c>
      <c r="Q39" s="66">
        <v>0</v>
      </c>
      <c r="R39" s="12">
        <v>0</v>
      </c>
      <c r="S39" s="67">
        <v>0</v>
      </c>
      <c r="T39" s="81">
        <v>0</v>
      </c>
      <c r="U39" s="36">
        <v>0</v>
      </c>
      <c r="V39" s="67">
        <v>0</v>
      </c>
      <c r="W39" s="81">
        <v>0</v>
      </c>
      <c r="X39" s="36">
        <v>0</v>
      </c>
      <c r="Y39" s="67">
        <v>0</v>
      </c>
      <c r="Z39" s="81">
        <v>6</v>
      </c>
      <c r="AA39" s="36">
        <v>1</v>
      </c>
      <c r="AB39" s="67">
        <v>5</v>
      </c>
      <c r="AC39" s="81">
        <v>1</v>
      </c>
      <c r="AD39" s="36">
        <v>1</v>
      </c>
      <c r="AE39" s="67">
        <v>0</v>
      </c>
      <c r="AF39" s="77">
        <v>148</v>
      </c>
      <c r="AG39" s="36">
        <v>75</v>
      </c>
      <c r="AH39" s="13">
        <v>73</v>
      </c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</row>
    <row r="40" spans="1:51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411</v>
      </c>
      <c r="F40" s="12">
        <v>213</v>
      </c>
      <c r="G40" s="71">
        <v>198</v>
      </c>
      <c r="H40" s="70">
        <v>1</v>
      </c>
      <c r="I40" s="18">
        <v>1</v>
      </c>
      <c r="J40" s="67">
        <v>0</v>
      </c>
      <c r="K40" s="66">
        <v>0</v>
      </c>
      <c r="L40" s="12">
        <v>0</v>
      </c>
      <c r="M40" s="67">
        <v>0</v>
      </c>
      <c r="N40" s="66">
        <v>4</v>
      </c>
      <c r="O40" s="12">
        <v>1</v>
      </c>
      <c r="P40" s="67">
        <v>3</v>
      </c>
      <c r="Q40" s="66">
        <v>3</v>
      </c>
      <c r="R40" s="12">
        <v>2</v>
      </c>
      <c r="S40" s="67">
        <v>1</v>
      </c>
      <c r="T40" s="81">
        <v>0</v>
      </c>
      <c r="U40" s="36">
        <v>0</v>
      </c>
      <c r="V40" s="67">
        <v>0</v>
      </c>
      <c r="W40" s="81">
        <v>0</v>
      </c>
      <c r="X40" s="36">
        <v>0</v>
      </c>
      <c r="Y40" s="67">
        <v>0</v>
      </c>
      <c r="Z40" s="81">
        <v>2</v>
      </c>
      <c r="AA40" s="36">
        <v>1</v>
      </c>
      <c r="AB40" s="67">
        <v>1</v>
      </c>
      <c r="AC40" s="81">
        <v>0</v>
      </c>
      <c r="AD40" s="36">
        <v>0</v>
      </c>
      <c r="AE40" s="67">
        <v>0</v>
      </c>
      <c r="AF40" s="77">
        <v>141</v>
      </c>
      <c r="AG40" s="36">
        <v>71</v>
      </c>
      <c r="AH40" s="13">
        <v>70</v>
      </c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51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72</v>
      </c>
      <c r="F41" s="12">
        <v>27</v>
      </c>
      <c r="G41" s="71">
        <v>45</v>
      </c>
      <c r="H41" s="70">
        <v>0</v>
      </c>
      <c r="I41" s="18">
        <v>0</v>
      </c>
      <c r="J41" s="67">
        <v>0</v>
      </c>
      <c r="K41" s="66">
        <v>0</v>
      </c>
      <c r="L41" s="12">
        <v>0</v>
      </c>
      <c r="M41" s="67">
        <v>0</v>
      </c>
      <c r="N41" s="66">
        <v>0</v>
      </c>
      <c r="O41" s="12">
        <v>0</v>
      </c>
      <c r="P41" s="67">
        <v>0</v>
      </c>
      <c r="Q41" s="66">
        <v>0</v>
      </c>
      <c r="R41" s="12">
        <v>0</v>
      </c>
      <c r="S41" s="67">
        <v>0</v>
      </c>
      <c r="T41" s="81">
        <v>0</v>
      </c>
      <c r="U41" s="36">
        <v>0</v>
      </c>
      <c r="V41" s="67">
        <v>0</v>
      </c>
      <c r="W41" s="81">
        <v>0</v>
      </c>
      <c r="X41" s="36">
        <v>0</v>
      </c>
      <c r="Y41" s="67">
        <v>0</v>
      </c>
      <c r="Z41" s="81">
        <v>3</v>
      </c>
      <c r="AA41" s="36">
        <v>2</v>
      </c>
      <c r="AB41" s="67">
        <v>1</v>
      </c>
      <c r="AC41" s="81">
        <v>0</v>
      </c>
      <c r="AD41" s="36">
        <v>0</v>
      </c>
      <c r="AE41" s="67">
        <v>0</v>
      </c>
      <c r="AF41" s="77">
        <v>30</v>
      </c>
      <c r="AG41" s="36">
        <v>17</v>
      </c>
      <c r="AH41" s="13">
        <v>13</v>
      </c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1171</v>
      </c>
      <c r="F42" s="12">
        <v>556</v>
      </c>
      <c r="G42" s="67">
        <v>615</v>
      </c>
      <c r="H42" s="66">
        <v>1</v>
      </c>
      <c r="I42" s="12">
        <v>1</v>
      </c>
      <c r="J42" s="67">
        <v>0</v>
      </c>
      <c r="K42" s="66">
        <v>0</v>
      </c>
      <c r="L42" s="12">
        <v>0</v>
      </c>
      <c r="M42" s="67">
        <v>0</v>
      </c>
      <c r="N42" s="66">
        <v>10</v>
      </c>
      <c r="O42" s="12">
        <v>2</v>
      </c>
      <c r="P42" s="67">
        <v>8</v>
      </c>
      <c r="Q42" s="66">
        <v>1</v>
      </c>
      <c r="R42" s="12">
        <v>1</v>
      </c>
      <c r="S42" s="67">
        <v>0</v>
      </c>
      <c r="T42" s="81">
        <v>0</v>
      </c>
      <c r="U42" s="36">
        <v>0</v>
      </c>
      <c r="V42" s="67">
        <v>0</v>
      </c>
      <c r="W42" s="81">
        <v>0</v>
      </c>
      <c r="X42" s="36">
        <v>0</v>
      </c>
      <c r="Y42" s="67">
        <v>0</v>
      </c>
      <c r="Z42" s="81">
        <v>5</v>
      </c>
      <c r="AA42" s="36">
        <v>3</v>
      </c>
      <c r="AB42" s="67">
        <v>2</v>
      </c>
      <c r="AC42" s="81">
        <v>0</v>
      </c>
      <c r="AD42" s="36">
        <v>0</v>
      </c>
      <c r="AE42" s="67">
        <v>0</v>
      </c>
      <c r="AF42" s="77">
        <v>622</v>
      </c>
      <c r="AG42" s="36">
        <v>308</v>
      </c>
      <c r="AH42" s="13">
        <v>314</v>
      </c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49</v>
      </c>
      <c r="F43" s="12">
        <v>26</v>
      </c>
      <c r="G43" s="71">
        <v>23</v>
      </c>
      <c r="H43" s="70">
        <v>0</v>
      </c>
      <c r="I43" s="18">
        <v>0</v>
      </c>
      <c r="J43" s="67">
        <v>0</v>
      </c>
      <c r="K43" s="66">
        <v>0</v>
      </c>
      <c r="L43" s="12">
        <v>0</v>
      </c>
      <c r="M43" s="67">
        <v>0</v>
      </c>
      <c r="N43" s="66">
        <v>0</v>
      </c>
      <c r="O43" s="12">
        <v>0</v>
      </c>
      <c r="P43" s="67">
        <v>0</v>
      </c>
      <c r="Q43" s="66">
        <v>0</v>
      </c>
      <c r="R43" s="12">
        <v>0</v>
      </c>
      <c r="S43" s="67">
        <v>0</v>
      </c>
      <c r="T43" s="81">
        <v>0</v>
      </c>
      <c r="U43" s="36">
        <v>0</v>
      </c>
      <c r="V43" s="67">
        <v>0</v>
      </c>
      <c r="W43" s="81">
        <v>0</v>
      </c>
      <c r="X43" s="36">
        <v>0</v>
      </c>
      <c r="Y43" s="67">
        <v>0</v>
      </c>
      <c r="Z43" s="81">
        <v>0</v>
      </c>
      <c r="AA43" s="36">
        <v>0</v>
      </c>
      <c r="AB43" s="67">
        <v>0</v>
      </c>
      <c r="AC43" s="81">
        <v>0</v>
      </c>
      <c r="AD43" s="36">
        <v>0</v>
      </c>
      <c r="AE43" s="67">
        <v>0</v>
      </c>
      <c r="AF43" s="77">
        <v>21</v>
      </c>
      <c r="AG43" s="36">
        <v>10</v>
      </c>
      <c r="AH43" s="13">
        <v>11</v>
      </c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1220</v>
      </c>
      <c r="F44" s="12">
        <v>610</v>
      </c>
      <c r="G44" s="71">
        <v>610</v>
      </c>
      <c r="H44" s="70">
        <v>6</v>
      </c>
      <c r="I44" s="18">
        <v>4</v>
      </c>
      <c r="J44" s="67">
        <v>2</v>
      </c>
      <c r="K44" s="66">
        <v>0</v>
      </c>
      <c r="L44" s="12">
        <v>0</v>
      </c>
      <c r="M44" s="67">
        <v>0</v>
      </c>
      <c r="N44" s="66">
        <v>12</v>
      </c>
      <c r="O44" s="12">
        <v>8</v>
      </c>
      <c r="P44" s="67">
        <v>4</v>
      </c>
      <c r="Q44" s="66">
        <v>1</v>
      </c>
      <c r="R44" s="12">
        <v>0</v>
      </c>
      <c r="S44" s="67">
        <v>1</v>
      </c>
      <c r="T44" s="81">
        <v>1</v>
      </c>
      <c r="U44" s="36">
        <v>0</v>
      </c>
      <c r="V44" s="67">
        <v>1</v>
      </c>
      <c r="W44" s="81">
        <v>1</v>
      </c>
      <c r="X44" s="36">
        <v>1</v>
      </c>
      <c r="Y44" s="67">
        <v>0</v>
      </c>
      <c r="Z44" s="81">
        <v>16</v>
      </c>
      <c r="AA44" s="36">
        <v>2</v>
      </c>
      <c r="AB44" s="67">
        <v>14</v>
      </c>
      <c r="AC44" s="81">
        <v>0</v>
      </c>
      <c r="AD44" s="36">
        <v>0</v>
      </c>
      <c r="AE44" s="67">
        <v>0</v>
      </c>
      <c r="AF44" s="77">
        <v>552</v>
      </c>
      <c r="AG44" s="36">
        <v>279</v>
      </c>
      <c r="AH44" s="13">
        <v>273</v>
      </c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</row>
    <row r="45" spans="1:51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204</v>
      </c>
      <c r="F45" s="12">
        <v>94</v>
      </c>
      <c r="G45" s="67">
        <v>110</v>
      </c>
      <c r="H45" s="66">
        <v>2</v>
      </c>
      <c r="I45" s="12">
        <v>2</v>
      </c>
      <c r="J45" s="67">
        <v>0</v>
      </c>
      <c r="K45" s="66">
        <v>0</v>
      </c>
      <c r="L45" s="12">
        <v>0</v>
      </c>
      <c r="M45" s="67">
        <v>0</v>
      </c>
      <c r="N45" s="66">
        <v>2</v>
      </c>
      <c r="O45" s="12">
        <v>1</v>
      </c>
      <c r="P45" s="67">
        <v>1</v>
      </c>
      <c r="Q45" s="66">
        <v>0</v>
      </c>
      <c r="R45" s="12">
        <v>0</v>
      </c>
      <c r="S45" s="67">
        <v>0</v>
      </c>
      <c r="T45" s="81">
        <v>0</v>
      </c>
      <c r="U45" s="36">
        <v>0</v>
      </c>
      <c r="V45" s="67">
        <v>0</v>
      </c>
      <c r="W45" s="81">
        <v>0</v>
      </c>
      <c r="X45" s="36">
        <v>0</v>
      </c>
      <c r="Y45" s="67">
        <v>0</v>
      </c>
      <c r="Z45" s="81">
        <v>2</v>
      </c>
      <c r="AA45" s="36">
        <v>1</v>
      </c>
      <c r="AB45" s="67">
        <v>1</v>
      </c>
      <c r="AC45" s="81">
        <v>0</v>
      </c>
      <c r="AD45" s="36">
        <v>0</v>
      </c>
      <c r="AE45" s="67">
        <v>0</v>
      </c>
      <c r="AF45" s="77">
        <v>78</v>
      </c>
      <c r="AG45" s="36">
        <v>41</v>
      </c>
      <c r="AH45" s="13">
        <v>37</v>
      </c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</row>
    <row r="46" spans="1:51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428</v>
      </c>
      <c r="F46" s="12">
        <v>210</v>
      </c>
      <c r="G46" s="67">
        <v>218</v>
      </c>
      <c r="H46" s="66">
        <v>0</v>
      </c>
      <c r="I46" s="12">
        <v>0</v>
      </c>
      <c r="J46" s="67">
        <v>0</v>
      </c>
      <c r="K46" s="66">
        <v>0</v>
      </c>
      <c r="L46" s="12">
        <v>0</v>
      </c>
      <c r="M46" s="67">
        <v>0</v>
      </c>
      <c r="N46" s="66">
        <v>3</v>
      </c>
      <c r="O46" s="12">
        <v>2</v>
      </c>
      <c r="P46" s="67">
        <v>1</v>
      </c>
      <c r="Q46" s="66">
        <v>0</v>
      </c>
      <c r="R46" s="12">
        <v>0</v>
      </c>
      <c r="S46" s="67">
        <v>0</v>
      </c>
      <c r="T46" s="81">
        <v>0</v>
      </c>
      <c r="U46" s="36">
        <v>0</v>
      </c>
      <c r="V46" s="67">
        <v>0</v>
      </c>
      <c r="W46" s="81">
        <v>0</v>
      </c>
      <c r="X46" s="36">
        <v>0</v>
      </c>
      <c r="Y46" s="67">
        <v>0</v>
      </c>
      <c r="Z46" s="81">
        <v>3</v>
      </c>
      <c r="AA46" s="36">
        <v>2</v>
      </c>
      <c r="AB46" s="67">
        <v>1</v>
      </c>
      <c r="AC46" s="81">
        <v>0</v>
      </c>
      <c r="AD46" s="36">
        <v>0</v>
      </c>
      <c r="AE46" s="67">
        <v>0</v>
      </c>
      <c r="AF46" s="77">
        <v>178</v>
      </c>
      <c r="AG46" s="36">
        <v>88</v>
      </c>
      <c r="AH46" s="13">
        <v>90</v>
      </c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</row>
    <row r="47" spans="1:51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19</v>
      </c>
      <c r="F47" s="12">
        <v>8</v>
      </c>
      <c r="G47" s="71">
        <v>11</v>
      </c>
      <c r="H47" s="70">
        <v>0</v>
      </c>
      <c r="I47" s="18">
        <v>0</v>
      </c>
      <c r="J47" s="67">
        <v>0</v>
      </c>
      <c r="K47" s="66">
        <v>0</v>
      </c>
      <c r="L47" s="12">
        <v>0</v>
      </c>
      <c r="M47" s="67">
        <v>0</v>
      </c>
      <c r="N47" s="66">
        <v>0</v>
      </c>
      <c r="O47" s="12">
        <v>0</v>
      </c>
      <c r="P47" s="67">
        <v>0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81">
        <v>0</v>
      </c>
      <c r="X47" s="36">
        <v>0</v>
      </c>
      <c r="Y47" s="67">
        <v>0</v>
      </c>
      <c r="Z47" s="81">
        <v>0</v>
      </c>
      <c r="AA47" s="36">
        <v>0</v>
      </c>
      <c r="AB47" s="67">
        <v>0</v>
      </c>
      <c r="AC47" s="81">
        <v>0</v>
      </c>
      <c r="AD47" s="36">
        <v>0</v>
      </c>
      <c r="AE47" s="67">
        <v>0</v>
      </c>
      <c r="AF47" s="77">
        <v>5</v>
      </c>
      <c r="AG47" s="36">
        <v>3</v>
      </c>
      <c r="AH47" s="13">
        <v>2</v>
      </c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65</v>
      </c>
      <c r="F48" s="12">
        <v>29</v>
      </c>
      <c r="G48" s="71">
        <v>36</v>
      </c>
      <c r="H48" s="70">
        <v>0</v>
      </c>
      <c r="I48" s="18">
        <v>0</v>
      </c>
      <c r="J48" s="67">
        <v>0</v>
      </c>
      <c r="K48" s="66">
        <v>0</v>
      </c>
      <c r="L48" s="12">
        <v>0</v>
      </c>
      <c r="M48" s="67">
        <v>0</v>
      </c>
      <c r="N48" s="66">
        <v>0</v>
      </c>
      <c r="O48" s="12">
        <v>0</v>
      </c>
      <c r="P48" s="67">
        <v>0</v>
      </c>
      <c r="Q48" s="66">
        <v>0</v>
      </c>
      <c r="R48" s="12">
        <v>0</v>
      </c>
      <c r="S48" s="67">
        <v>0</v>
      </c>
      <c r="T48" s="81">
        <v>0</v>
      </c>
      <c r="U48" s="36">
        <v>0</v>
      </c>
      <c r="V48" s="67">
        <v>0</v>
      </c>
      <c r="W48" s="81">
        <v>0</v>
      </c>
      <c r="X48" s="36">
        <v>0</v>
      </c>
      <c r="Y48" s="67">
        <v>0</v>
      </c>
      <c r="Z48" s="81">
        <v>0</v>
      </c>
      <c r="AA48" s="36">
        <v>0</v>
      </c>
      <c r="AB48" s="67">
        <v>0</v>
      </c>
      <c r="AC48" s="81">
        <v>0</v>
      </c>
      <c r="AD48" s="36">
        <v>0</v>
      </c>
      <c r="AE48" s="67">
        <v>0</v>
      </c>
      <c r="AF48" s="77">
        <v>27</v>
      </c>
      <c r="AG48" s="36">
        <v>13</v>
      </c>
      <c r="AH48" s="13">
        <v>14</v>
      </c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1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2830</v>
      </c>
      <c r="F49" s="12">
        <v>1395</v>
      </c>
      <c r="G49" s="71">
        <v>1435</v>
      </c>
      <c r="H49" s="70">
        <v>4</v>
      </c>
      <c r="I49" s="18">
        <v>3</v>
      </c>
      <c r="J49" s="67">
        <v>1</v>
      </c>
      <c r="K49" s="66">
        <v>0</v>
      </c>
      <c r="L49" s="12">
        <v>0</v>
      </c>
      <c r="M49" s="67">
        <v>0</v>
      </c>
      <c r="N49" s="66">
        <v>40</v>
      </c>
      <c r="O49" s="12">
        <v>27</v>
      </c>
      <c r="P49" s="67">
        <v>13</v>
      </c>
      <c r="Q49" s="66">
        <v>0</v>
      </c>
      <c r="R49" s="12">
        <v>0</v>
      </c>
      <c r="S49" s="67">
        <v>0</v>
      </c>
      <c r="T49" s="81">
        <v>7</v>
      </c>
      <c r="U49" s="36">
        <v>1</v>
      </c>
      <c r="V49" s="67">
        <v>6</v>
      </c>
      <c r="W49" s="81">
        <v>0</v>
      </c>
      <c r="X49" s="36">
        <v>0</v>
      </c>
      <c r="Y49" s="67">
        <v>0</v>
      </c>
      <c r="Z49" s="81">
        <v>2</v>
      </c>
      <c r="AA49" s="36">
        <v>1</v>
      </c>
      <c r="AB49" s="67">
        <v>1</v>
      </c>
      <c r="AC49" s="81">
        <v>11</v>
      </c>
      <c r="AD49" s="36">
        <v>5</v>
      </c>
      <c r="AE49" s="67">
        <v>6</v>
      </c>
      <c r="AF49" s="77">
        <v>985</v>
      </c>
      <c r="AG49" s="36">
        <v>501</v>
      </c>
      <c r="AH49" s="13">
        <v>484</v>
      </c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</row>
    <row r="50" spans="1:51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531</v>
      </c>
      <c r="F50" s="12">
        <v>262</v>
      </c>
      <c r="G50" s="71">
        <v>269</v>
      </c>
      <c r="H50" s="70">
        <v>0</v>
      </c>
      <c r="I50" s="18">
        <v>0</v>
      </c>
      <c r="J50" s="67">
        <v>0</v>
      </c>
      <c r="K50" s="66">
        <v>0</v>
      </c>
      <c r="L50" s="12">
        <v>0</v>
      </c>
      <c r="M50" s="67">
        <v>0</v>
      </c>
      <c r="N50" s="66">
        <v>3</v>
      </c>
      <c r="O50" s="12">
        <v>1</v>
      </c>
      <c r="P50" s="67">
        <v>2</v>
      </c>
      <c r="Q50" s="66">
        <v>0</v>
      </c>
      <c r="R50" s="12">
        <v>0</v>
      </c>
      <c r="S50" s="67">
        <v>0</v>
      </c>
      <c r="T50" s="81">
        <v>0</v>
      </c>
      <c r="U50" s="36">
        <v>0</v>
      </c>
      <c r="V50" s="67">
        <v>0</v>
      </c>
      <c r="W50" s="81">
        <v>0</v>
      </c>
      <c r="X50" s="36">
        <v>0</v>
      </c>
      <c r="Y50" s="67">
        <v>0</v>
      </c>
      <c r="Z50" s="81">
        <v>4</v>
      </c>
      <c r="AA50" s="36">
        <v>2</v>
      </c>
      <c r="AB50" s="67">
        <v>2</v>
      </c>
      <c r="AC50" s="81">
        <v>0</v>
      </c>
      <c r="AD50" s="36">
        <v>0</v>
      </c>
      <c r="AE50" s="67">
        <v>0</v>
      </c>
      <c r="AF50" s="77">
        <v>162</v>
      </c>
      <c r="AG50" s="36">
        <v>90</v>
      </c>
      <c r="AH50" s="13">
        <v>72</v>
      </c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1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179</v>
      </c>
      <c r="F51" s="12">
        <v>88</v>
      </c>
      <c r="G51" s="67">
        <v>91</v>
      </c>
      <c r="H51" s="66">
        <v>0</v>
      </c>
      <c r="I51" s="12">
        <v>0</v>
      </c>
      <c r="J51" s="67">
        <v>0</v>
      </c>
      <c r="K51" s="66">
        <v>0</v>
      </c>
      <c r="L51" s="12">
        <v>0</v>
      </c>
      <c r="M51" s="67">
        <v>0</v>
      </c>
      <c r="N51" s="66">
        <v>0</v>
      </c>
      <c r="O51" s="12">
        <v>0</v>
      </c>
      <c r="P51" s="67">
        <v>0</v>
      </c>
      <c r="Q51" s="66">
        <v>0</v>
      </c>
      <c r="R51" s="12">
        <v>0</v>
      </c>
      <c r="S51" s="67">
        <v>0</v>
      </c>
      <c r="T51" s="81">
        <v>0</v>
      </c>
      <c r="U51" s="36">
        <v>0</v>
      </c>
      <c r="V51" s="67">
        <v>0</v>
      </c>
      <c r="W51" s="81">
        <v>0</v>
      </c>
      <c r="X51" s="36">
        <v>0</v>
      </c>
      <c r="Y51" s="67">
        <v>0</v>
      </c>
      <c r="Z51" s="81">
        <v>0</v>
      </c>
      <c r="AA51" s="36">
        <v>0</v>
      </c>
      <c r="AB51" s="67">
        <v>0</v>
      </c>
      <c r="AC51" s="81">
        <v>0</v>
      </c>
      <c r="AD51" s="36">
        <v>0</v>
      </c>
      <c r="AE51" s="67">
        <v>0</v>
      </c>
      <c r="AF51" s="77">
        <v>51</v>
      </c>
      <c r="AG51" s="36">
        <v>26</v>
      </c>
      <c r="AH51" s="13">
        <v>25</v>
      </c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</row>
    <row r="52" spans="1:51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86</v>
      </c>
      <c r="F52" s="12">
        <v>48</v>
      </c>
      <c r="G52" s="71">
        <v>38</v>
      </c>
      <c r="H52" s="70">
        <v>0</v>
      </c>
      <c r="I52" s="18">
        <v>0</v>
      </c>
      <c r="J52" s="67">
        <v>0</v>
      </c>
      <c r="K52" s="66">
        <v>0</v>
      </c>
      <c r="L52" s="12">
        <v>0</v>
      </c>
      <c r="M52" s="67">
        <v>0</v>
      </c>
      <c r="N52" s="66">
        <v>1</v>
      </c>
      <c r="O52" s="12">
        <v>0</v>
      </c>
      <c r="P52" s="67">
        <v>1</v>
      </c>
      <c r="Q52" s="66">
        <v>0</v>
      </c>
      <c r="R52" s="12">
        <v>0</v>
      </c>
      <c r="S52" s="67">
        <v>0</v>
      </c>
      <c r="T52" s="81">
        <v>0</v>
      </c>
      <c r="U52" s="36">
        <v>0</v>
      </c>
      <c r="V52" s="67">
        <v>0</v>
      </c>
      <c r="W52" s="81">
        <v>0</v>
      </c>
      <c r="X52" s="36">
        <v>0</v>
      </c>
      <c r="Y52" s="67">
        <v>0</v>
      </c>
      <c r="Z52" s="81">
        <v>1</v>
      </c>
      <c r="AA52" s="36">
        <v>1</v>
      </c>
      <c r="AB52" s="67">
        <v>0</v>
      </c>
      <c r="AC52" s="81">
        <v>0</v>
      </c>
      <c r="AD52" s="36">
        <v>0</v>
      </c>
      <c r="AE52" s="67">
        <v>0</v>
      </c>
      <c r="AF52" s="77">
        <v>50</v>
      </c>
      <c r="AG52" s="36">
        <v>29</v>
      </c>
      <c r="AH52" s="13">
        <v>21</v>
      </c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</row>
    <row r="53" spans="1:51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55</v>
      </c>
      <c r="F53" s="12">
        <v>27</v>
      </c>
      <c r="G53" s="71">
        <v>28</v>
      </c>
      <c r="H53" s="70">
        <v>1</v>
      </c>
      <c r="I53" s="18">
        <v>1</v>
      </c>
      <c r="J53" s="67">
        <v>0</v>
      </c>
      <c r="K53" s="66">
        <v>0</v>
      </c>
      <c r="L53" s="12">
        <v>0</v>
      </c>
      <c r="M53" s="67">
        <v>0</v>
      </c>
      <c r="N53" s="66">
        <v>1</v>
      </c>
      <c r="O53" s="12">
        <v>1</v>
      </c>
      <c r="P53" s="67">
        <v>0</v>
      </c>
      <c r="Q53" s="66">
        <v>0</v>
      </c>
      <c r="R53" s="12">
        <v>0</v>
      </c>
      <c r="S53" s="67">
        <v>0</v>
      </c>
      <c r="T53" s="81">
        <v>0</v>
      </c>
      <c r="U53" s="36">
        <v>0</v>
      </c>
      <c r="V53" s="67">
        <v>0</v>
      </c>
      <c r="W53" s="81">
        <v>0</v>
      </c>
      <c r="X53" s="36">
        <v>0</v>
      </c>
      <c r="Y53" s="67">
        <v>0</v>
      </c>
      <c r="Z53" s="81">
        <v>0</v>
      </c>
      <c r="AA53" s="36">
        <v>0</v>
      </c>
      <c r="AB53" s="67">
        <v>0</v>
      </c>
      <c r="AC53" s="81">
        <v>0</v>
      </c>
      <c r="AD53" s="36">
        <v>0</v>
      </c>
      <c r="AE53" s="67">
        <v>0</v>
      </c>
      <c r="AF53" s="77">
        <v>32</v>
      </c>
      <c r="AG53" s="36">
        <v>16</v>
      </c>
      <c r="AH53" s="13">
        <v>16</v>
      </c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</row>
    <row r="54" spans="1:51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47</v>
      </c>
      <c r="F54" s="12">
        <v>26</v>
      </c>
      <c r="G54" s="67">
        <v>21</v>
      </c>
      <c r="H54" s="66">
        <v>0</v>
      </c>
      <c r="I54" s="12">
        <v>0</v>
      </c>
      <c r="J54" s="67">
        <v>0</v>
      </c>
      <c r="K54" s="66">
        <v>0</v>
      </c>
      <c r="L54" s="12">
        <v>0</v>
      </c>
      <c r="M54" s="67">
        <v>0</v>
      </c>
      <c r="N54" s="66">
        <v>1</v>
      </c>
      <c r="O54" s="12">
        <v>0</v>
      </c>
      <c r="P54" s="67">
        <v>1</v>
      </c>
      <c r="Q54" s="66">
        <v>0</v>
      </c>
      <c r="R54" s="12">
        <v>0</v>
      </c>
      <c r="S54" s="67">
        <v>0</v>
      </c>
      <c r="T54" s="81">
        <v>0</v>
      </c>
      <c r="U54" s="36">
        <v>0</v>
      </c>
      <c r="V54" s="67">
        <v>0</v>
      </c>
      <c r="W54" s="81">
        <v>0</v>
      </c>
      <c r="X54" s="36">
        <v>0</v>
      </c>
      <c r="Y54" s="67">
        <v>0</v>
      </c>
      <c r="Z54" s="81">
        <v>3</v>
      </c>
      <c r="AA54" s="36">
        <v>3</v>
      </c>
      <c r="AB54" s="67">
        <v>0</v>
      </c>
      <c r="AC54" s="81">
        <v>0</v>
      </c>
      <c r="AD54" s="36">
        <v>0</v>
      </c>
      <c r="AE54" s="67">
        <v>0</v>
      </c>
      <c r="AF54" s="77">
        <v>15</v>
      </c>
      <c r="AG54" s="36">
        <v>8</v>
      </c>
      <c r="AH54" s="13">
        <v>7</v>
      </c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</row>
    <row r="55" spans="1:51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134</v>
      </c>
      <c r="F55" s="12">
        <v>59</v>
      </c>
      <c r="G55" s="71">
        <v>75</v>
      </c>
      <c r="H55" s="70">
        <v>0</v>
      </c>
      <c r="I55" s="18">
        <v>0</v>
      </c>
      <c r="J55" s="67">
        <v>0</v>
      </c>
      <c r="K55" s="66">
        <v>0</v>
      </c>
      <c r="L55" s="12">
        <v>0</v>
      </c>
      <c r="M55" s="67">
        <v>0</v>
      </c>
      <c r="N55" s="66">
        <v>1</v>
      </c>
      <c r="O55" s="12">
        <v>0</v>
      </c>
      <c r="P55" s="67">
        <v>1</v>
      </c>
      <c r="Q55" s="66">
        <v>0</v>
      </c>
      <c r="R55" s="12">
        <v>0</v>
      </c>
      <c r="S55" s="67">
        <v>0</v>
      </c>
      <c r="T55" s="81">
        <v>0</v>
      </c>
      <c r="U55" s="36">
        <v>0</v>
      </c>
      <c r="V55" s="67">
        <v>0</v>
      </c>
      <c r="W55" s="81">
        <v>0</v>
      </c>
      <c r="X55" s="36">
        <v>0</v>
      </c>
      <c r="Y55" s="67">
        <v>0</v>
      </c>
      <c r="Z55" s="81">
        <v>0</v>
      </c>
      <c r="AA55" s="36">
        <v>0</v>
      </c>
      <c r="AB55" s="67">
        <v>0</v>
      </c>
      <c r="AC55" s="81">
        <v>0</v>
      </c>
      <c r="AD55" s="36">
        <v>0</v>
      </c>
      <c r="AE55" s="67">
        <v>0</v>
      </c>
      <c r="AF55" s="77">
        <v>131</v>
      </c>
      <c r="AG55" s="36">
        <v>116</v>
      </c>
      <c r="AH55" s="13">
        <v>15</v>
      </c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</row>
    <row r="56" spans="1:51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44</v>
      </c>
      <c r="F56" s="12">
        <v>17</v>
      </c>
      <c r="G56" s="71">
        <v>27</v>
      </c>
      <c r="H56" s="70">
        <v>0</v>
      </c>
      <c r="I56" s="18">
        <v>0</v>
      </c>
      <c r="J56" s="67">
        <v>0</v>
      </c>
      <c r="K56" s="66">
        <v>0</v>
      </c>
      <c r="L56" s="12">
        <v>0</v>
      </c>
      <c r="M56" s="67">
        <v>0</v>
      </c>
      <c r="N56" s="66">
        <v>0</v>
      </c>
      <c r="O56" s="12">
        <v>0</v>
      </c>
      <c r="P56" s="67">
        <v>0</v>
      </c>
      <c r="Q56" s="66">
        <v>0</v>
      </c>
      <c r="R56" s="12">
        <v>0</v>
      </c>
      <c r="S56" s="67">
        <v>0</v>
      </c>
      <c r="T56" s="81">
        <v>0</v>
      </c>
      <c r="U56" s="36">
        <v>0</v>
      </c>
      <c r="V56" s="67">
        <v>0</v>
      </c>
      <c r="W56" s="81">
        <v>0</v>
      </c>
      <c r="X56" s="36">
        <v>0</v>
      </c>
      <c r="Y56" s="67">
        <v>0</v>
      </c>
      <c r="Z56" s="81">
        <v>0</v>
      </c>
      <c r="AA56" s="36">
        <v>0</v>
      </c>
      <c r="AB56" s="67">
        <v>0</v>
      </c>
      <c r="AC56" s="81">
        <v>0</v>
      </c>
      <c r="AD56" s="36">
        <v>0</v>
      </c>
      <c r="AE56" s="67">
        <v>0</v>
      </c>
      <c r="AF56" s="77">
        <v>5</v>
      </c>
      <c r="AG56" s="36">
        <v>4</v>
      </c>
      <c r="AH56" s="13">
        <v>1</v>
      </c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</row>
    <row r="57" spans="1:51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92</v>
      </c>
      <c r="F57" s="12">
        <v>53</v>
      </c>
      <c r="G57" s="71">
        <v>39</v>
      </c>
      <c r="H57" s="70">
        <v>0</v>
      </c>
      <c r="I57" s="18">
        <v>0</v>
      </c>
      <c r="J57" s="67">
        <v>0</v>
      </c>
      <c r="K57" s="66">
        <v>0</v>
      </c>
      <c r="L57" s="12">
        <v>0</v>
      </c>
      <c r="M57" s="67">
        <v>0</v>
      </c>
      <c r="N57" s="66">
        <v>1</v>
      </c>
      <c r="O57" s="12">
        <v>1</v>
      </c>
      <c r="P57" s="67">
        <v>0</v>
      </c>
      <c r="Q57" s="66">
        <v>0</v>
      </c>
      <c r="R57" s="12">
        <v>0</v>
      </c>
      <c r="S57" s="67">
        <v>0</v>
      </c>
      <c r="T57" s="81">
        <v>0</v>
      </c>
      <c r="U57" s="36">
        <v>0</v>
      </c>
      <c r="V57" s="67">
        <v>0</v>
      </c>
      <c r="W57" s="81">
        <v>0</v>
      </c>
      <c r="X57" s="36">
        <v>0</v>
      </c>
      <c r="Y57" s="67">
        <v>0</v>
      </c>
      <c r="Z57" s="81">
        <v>1</v>
      </c>
      <c r="AA57" s="36">
        <v>1</v>
      </c>
      <c r="AB57" s="67">
        <v>0</v>
      </c>
      <c r="AC57" s="81">
        <v>0</v>
      </c>
      <c r="AD57" s="36">
        <v>0</v>
      </c>
      <c r="AE57" s="67">
        <v>0</v>
      </c>
      <c r="AF57" s="77">
        <v>40</v>
      </c>
      <c r="AG57" s="36">
        <v>19</v>
      </c>
      <c r="AH57" s="13">
        <v>21</v>
      </c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</row>
    <row r="58" spans="1:51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278</v>
      </c>
      <c r="F58" s="12">
        <v>128</v>
      </c>
      <c r="G58" s="71">
        <v>150</v>
      </c>
      <c r="H58" s="70">
        <v>0</v>
      </c>
      <c r="I58" s="18">
        <v>0</v>
      </c>
      <c r="J58" s="67">
        <v>0</v>
      </c>
      <c r="K58" s="66">
        <v>0</v>
      </c>
      <c r="L58" s="12">
        <v>0</v>
      </c>
      <c r="M58" s="67">
        <v>0</v>
      </c>
      <c r="N58" s="66">
        <v>4</v>
      </c>
      <c r="O58" s="12">
        <v>2</v>
      </c>
      <c r="P58" s="67">
        <v>2</v>
      </c>
      <c r="Q58" s="66">
        <v>0</v>
      </c>
      <c r="R58" s="12">
        <v>0</v>
      </c>
      <c r="S58" s="67">
        <v>0</v>
      </c>
      <c r="T58" s="81">
        <v>0</v>
      </c>
      <c r="U58" s="36">
        <v>0</v>
      </c>
      <c r="V58" s="67">
        <v>0</v>
      </c>
      <c r="W58" s="81">
        <v>0</v>
      </c>
      <c r="X58" s="36">
        <v>0</v>
      </c>
      <c r="Y58" s="67">
        <v>0</v>
      </c>
      <c r="Z58" s="81">
        <v>0</v>
      </c>
      <c r="AA58" s="36">
        <v>0</v>
      </c>
      <c r="AB58" s="67">
        <v>0</v>
      </c>
      <c r="AC58" s="81">
        <v>0</v>
      </c>
      <c r="AD58" s="36">
        <v>0</v>
      </c>
      <c r="AE58" s="67">
        <v>0</v>
      </c>
      <c r="AF58" s="77">
        <v>108</v>
      </c>
      <c r="AG58" s="36">
        <v>57</v>
      </c>
      <c r="AH58" s="13">
        <v>51</v>
      </c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</row>
    <row r="59" spans="1:51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146</v>
      </c>
      <c r="F59" s="12">
        <v>69</v>
      </c>
      <c r="G59" s="71">
        <v>77</v>
      </c>
      <c r="H59" s="70">
        <v>0</v>
      </c>
      <c r="I59" s="18">
        <v>0</v>
      </c>
      <c r="J59" s="67">
        <v>0</v>
      </c>
      <c r="K59" s="66">
        <v>0</v>
      </c>
      <c r="L59" s="12">
        <v>0</v>
      </c>
      <c r="M59" s="67">
        <v>0</v>
      </c>
      <c r="N59" s="66">
        <v>1</v>
      </c>
      <c r="O59" s="12">
        <v>1</v>
      </c>
      <c r="P59" s="67">
        <v>0</v>
      </c>
      <c r="Q59" s="66">
        <v>0</v>
      </c>
      <c r="R59" s="12">
        <v>0</v>
      </c>
      <c r="S59" s="67">
        <v>0</v>
      </c>
      <c r="T59" s="81">
        <v>0</v>
      </c>
      <c r="U59" s="36">
        <v>0</v>
      </c>
      <c r="V59" s="67">
        <v>0</v>
      </c>
      <c r="W59" s="81">
        <v>0</v>
      </c>
      <c r="X59" s="36">
        <v>0</v>
      </c>
      <c r="Y59" s="67">
        <v>0</v>
      </c>
      <c r="Z59" s="81">
        <v>0</v>
      </c>
      <c r="AA59" s="36">
        <v>0</v>
      </c>
      <c r="AB59" s="67">
        <v>0</v>
      </c>
      <c r="AC59" s="81">
        <v>0</v>
      </c>
      <c r="AD59" s="36">
        <v>0</v>
      </c>
      <c r="AE59" s="67">
        <v>0</v>
      </c>
      <c r="AF59" s="77">
        <v>45</v>
      </c>
      <c r="AG59" s="36">
        <v>22</v>
      </c>
      <c r="AH59" s="13">
        <v>23</v>
      </c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</row>
    <row r="60" spans="1:51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843</v>
      </c>
      <c r="F60" s="12">
        <v>395</v>
      </c>
      <c r="G60" s="71">
        <v>448</v>
      </c>
      <c r="H60" s="70">
        <v>2</v>
      </c>
      <c r="I60" s="18">
        <v>0</v>
      </c>
      <c r="J60" s="67">
        <v>2</v>
      </c>
      <c r="K60" s="66">
        <v>0</v>
      </c>
      <c r="L60" s="12">
        <v>0</v>
      </c>
      <c r="M60" s="67">
        <v>0</v>
      </c>
      <c r="N60" s="66">
        <v>5</v>
      </c>
      <c r="O60" s="12">
        <v>4</v>
      </c>
      <c r="P60" s="67">
        <v>1</v>
      </c>
      <c r="Q60" s="66">
        <v>2</v>
      </c>
      <c r="R60" s="12">
        <v>2</v>
      </c>
      <c r="S60" s="67">
        <v>0</v>
      </c>
      <c r="T60" s="81">
        <v>0</v>
      </c>
      <c r="U60" s="36">
        <v>0</v>
      </c>
      <c r="V60" s="67">
        <v>0</v>
      </c>
      <c r="W60" s="81">
        <v>0</v>
      </c>
      <c r="X60" s="36">
        <v>0</v>
      </c>
      <c r="Y60" s="67">
        <v>0</v>
      </c>
      <c r="Z60" s="81">
        <v>5</v>
      </c>
      <c r="AA60" s="36">
        <v>4</v>
      </c>
      <c r="AB60" s="67">
        <v>1</v>
      </c>
      <c r="AC60" s="81">
        <v>0</v>
      </c>
      <c r="AD60" s="36">
        <v>0</v>
      </c>
      <c r="AE60" s="67">
        <v>0</v>
      </c>
      <c r="AF60" s="77">
        <v>261</v>
      </c>
      <c r="AG60" s="36">
        <v>140</v>
      </c>
      <c r="AH60" s="13">
        <v>121</v>
      </c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</row>
    <row r="61" spans="1:51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190</v>
      </c>
      <c r="F61" s="12">
        <v>77</v>
      </c>
      <c r="G61" s="71">
        <v>113</v>
      </c>
      <c r="H61" s="70">
        <v>0</v>
      </c>
      <c r="I61" s="18">
        <v>0</v>
      </c>
      <c r="J61" s="67">
        <v>0</v>
      </c>
      <c r="K61" s="66">
        <v>0</v>
      </c>
      <c r="L61" s="12">
        <v>0</v>
      </c>
      <c r="M61" s="67">
        <v>0</v>
      </c>
      <c r="N61" s="66">
        <v>3</v>
      </c>
      <c r="O61" s="12">
        <v>2</v>
      </c>
      <c r="P61" s="67">
        <v>1</v>
      </c>
      <c r="Q61" s="66">
        <v>0</v>
      </c>
      <c r="R61" s="12">
        <v>0</v>
      </c>
      <c r="S61" s="67">
        <v>0</v>
      </c>
      <c r="T61" s="81">
        <v>0</v>
      </c>
      <c r="U61" s="36">
        <v>0</v>
      </c>
      <c r="V61" s="67">
        <v>0</v>
      </c>
      <c r="W61" s="81">
        <v>0</v>
      </c>
      <c r="X61" s="36">
        <v>0</v>
      </c>
      <c r="Y61" s="67">
        <v>0</v>
      </c>
      <c r="Z61" s="81">
        <v>1</v>
      </c>
      <c r="AA61" s="36">
        <v>0</v>
      </c>
      <c r="AB61" s="67">
        <v>1</v>
      </c>
      <c r="AC61" s="81">
        <v>0</v>
      </c>
      <c r="AD61" s="36">
        <v>0</v>
      </c>
      <c r="AE61" s="67">
        <v>0</v>
      </c>
      <c r="AF61" s="77">
        <v>48</v>
      </c>
      <c r="AG61" s="36">
        <v>24</v>
      </c>
      <c r="AH61" s="13">
        <v>24</v>
      </c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</row>
    <row r="62" spans="1:51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1968</v>
      </c>
      <c r="F62" s="12">
        <v>953</v>
      </c>
      <c r="G62" s="71">
        <v>1015</v>
      </c>
      <c r="H62" s="70">
        <v>8</v>
      </c>
      <c r="I62" s="18">
        <v>5</v>
      </c>
      <c r="J62" s="67">
        <v>3</v>
      </c>
      <c r="K62" s="66">
        <v>0</v>
      </c>
      <c r="L62" s="12">
        <v>0</v>
      </c>
      <c r="M62" s="67">
        <v>0</v>
      </c>
      <c r="N62" s="66">
        <v>23</v>
      </c>
      <c r="O62" s="12">
        <v>11</v>
      </c>
      <c r="P62" s="67">
        <v>12</v>
      </c>
      <c r="Q62" s="66">
        <v>2</v>
      </c>
      <c r="R62" s="12">
        <v>0</v>
      </c>
      <c r="S62" s="67">
        <v>2</v>
      </c>
      <c r="T62" s="81">
        <v>1</v>
      </c>
      <c r="U62" s="36">
        <v>1</v>
      </c>
      <c r="V62" s="67">
        <v>0</v>
      </c>
      <c r="W62" s="81">
        <v>0</v>
      </c>
      <c r="X62" s="36">
        <v>0</v>
      </c>
      <c r="Y62" s="67">
        <v>0</v>
      </c>
      <c r="Z62" s="81">
        <v>8</v>
      </c>
      <c r="AA62" s="36">
        <v>5</v>
      </c>
      <c r="AB62" s="67">
        <v>3</v>
      </c>
      <c r="AC62" s="81">
        <v>0</v>
      </c>
      <c r="AD62" s="36">
        <v>0</v>
      </c>
      <c r="AE62" s="67">
        <v>0</v>
      </c>
      <c r="AF62" s="77">
        <v>648</v>
      </c>
      <c r="AG62" s="36">
        <v>319</v>
      </c>
      <c r="AH62" s="13">
        <v>329</v>
      </c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</row>
    <row r="63" spans="1:51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68</v>
      </c>
      <c r="F63" s="12">
        <v>36</v>
      </c>
      <c r="G63" s="71">
        <v>32</v>
      </c>
      <c r="H63" s="70">
        <v>1</v>
      </c>
      <c r="I63" s="18">
        <v>1</v>
      </c>
      <c r="J63" s="67">
        <v>0</v>
      </c>
      <c r="K63" s="66">
        <v>0</v>
      </c>
      <c r="L63" s="12">
        <v>0</v>
      </c>
      <c r="M63" s="67">
        <v>0</v>
      </c>
      <c r="N63" s="66">
        <v>0</v>
      </c>
      <c r="O63" s="12">
        <v>0</v>
      </c>
      <c r="P63" s="67">
        <v>0</v>
      </c>
      <c r="Q63" s="66">
        <v>1</v>
      </c>
      <c r="R63" s="12">
        <v>0</v>
      </c>
      <c r="S63" s="67">
        <v>1</v>
      </c>
      <c r="T63" s="81">
        <v>0</v>
      </c>
      <c r="U63" s="36">
        <v>0</v>
      </c>
      <c r="V63" s="67">
        <v>0</v>
      </c>
      <c r="W63" s="81">
        <v>0</v>
      </c>
      <c r="X63" s="36">
        <v>0</v>
      </c>
      <c r="Y63" s="67">
        <v>0</v>
      </c>
      <c r="Z63" s="81">
        <v>2</v>
      </c>
      <c r="AA63" s="36">
        <v>0</v>
      </c>
      <c r="AB63" s="67">
        <v>2</v>
      </c>
      <c r="AC63" s="81">
        <v>0</v>
      </c>
      <c r="AD63" s="36">
        <v>0</v>
      </c>
      <c r="AE63" s="67">
        <v>0</v>
      </c>
      <c r="AF63" s="77">
        <v>13</v>
      </c>
      <c r="AG63" s="36">
        <v>6</v>
      </c>
      <c r="AH63" s="13">
        <v>7</v>
      </c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</row>
    <row r="64" spans="1:51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155</v>
      </c>
      <c r="F64" s="15">
        <v>89</v>
      </c>
      <c r="G64" s="127">
        <v>66</v>
      </c>
      <c r="H64" s="72">
        <v>0</v>
      </c>
      <c r="I64" s="21">
        <v>0</v>
      </c>
      <c r="J64" s="69">
        <v>0</v>
      </c>
      <c r="K64" s="68">
        <v>0</v>
      </c>
      <c r="L64" s="15">
        <v>0</v>
      </c>
      <c r="M64" s="69">
        <v>0</v>
      </c>
      <c r="N64" s="68">
        <v>1</v>
      </c>
      <c r="O64" s="15">
        <v>0</v>
      </c>
      <c r="P64" s="69">
        <v>1</v>
      </c>
      <c r="Q64" s="68">
        <v>0</v>
      </c>
      <c r="R64" s="15">
        <v>0</v>
      </c>
      <c r="S64" s="69">
        <v>0</v>
      </c>
      <c r="T64" s="82">
        <v>0</v>
      </c>
      <c r="U64" s="37">
        <v>0</v>
      </c>
      <c r="V64" s="69">
        <v>0</v>
      </c>
      <c r="W64" s="82">
        <v>0</v>
      </c>
      <c r="X64" s="37">
        <v>0</v>
      </c>
      <c r="Y64" s="69">
        <v>0</v>
      </c>
      <c r="Z64" s="82">
        <v>0</v>
      </c>
      <c r="AA64" s="37">
        <v>0</v>
      </c>
      <c r="AB64" s="69">
        <v>0</v>
      </c>
      <c r="AC64" s="82">
        <v>0</v>
      </c>
      <c r="AD64" s="37">
        <v>0</v>
      </c>
      <c r="AE64" s="69">
        <v>0</v>
      </c>
      <c r="AF64" s="78">
        <v>58</v>
      </c>
      <c r="AG64" s="37">
        <v>28</v>
      </c>
      <c r="AH64" s="16">
        <v>30</v>
      </c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</row>
    <row r="65" spans="1:51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33</v>
      </c>
      <c r="F65" s="12">
        <v>11</v>
      </c>
      <c r="G65" s="67">
        <v>22</v>
      </c>
      <c r="H65" s="66">
        <v>0</v>
      </c>
      <c r="I65" s="12">
        <v>0</v>
      </c>
      <c r="J65" s="67">
        <v>0</v>
      </c>
      <c r="K65" s="66">
        <v>0</v>
      </c>
      <c r="L65" s="12">
        <v>0</v>
      </c>
      <c r="M65" s="67">
        <v>0</v>
      </c>
      <c r="N65" s="66">
        <v>0</v>
      </c>
      <c r="O65" s="12">
        <v>0</v>
      </c>
      <c r="P65" s="67">
        <v>0</v>
      </c>
      <c r="Q65" s="66">
        <v>0</v>
      </c>
      <c r="R65" s="12">
        <v>0</v>
      </c>
      <c r="S65" s="67">
        <v>0</v>
      </c>
      <c r="T65" s="81">
        <v>0</v>
      </c>
      <c r="U65" s="36">
        <v>0</v>
      </c>
      <c r="V65" s="67">
        <v>0</v>
      </c>
      <c r="W65" s="81">
        <v>0</v>
      </c>
      <c r="X65" s="36">
        <v>0</v>
      </c>
      <c r="Y65" s="67">
        <v>0</v>
      </c>
      <c r="Z65" s="81">
        <v>0</v>
      </c>
      <c r="AA65" s="36">
        <v>0</v>
      </c>
      <c r="AB65" s="67">
        <v>0</v>
      </c>
      <c r="AC65" s="81">
        <v>0</v>
      </c>
      <c r="AD65" s="36">
        <v>0</v>
      </c>
      <c r="AE65" s="67">
        <v>0</v>
      </c>
      <c r="AF65" s="77">
        <v>22</v>
      </c>
      <c r="AG65" s="36">
        <v>10</v>
      </c>
      <c r="AH65" s="13">
        <v>12</v>
      </c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</row>
    <row r="66" spans="1:51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74</v>
      </c>
      <c r="F66" s="12">
        <v>39</v>
      </c>
      <c r="G66" s="71">
        <v>35</v>
      </c>
      <c r="H66" s="70">
        <v>0</v>
      </c>
      <c r="I66" s="18">
        <v>0</v>
      </c>
      <c r="J66" s="67">
        <v>0</v>
      </c>
      <c r="K66" s="66">
        <v>0</v>
      </c>
      <c r="L66" s="12">
        <v>0</v>
      </c>
      <c r="M66" s="67">
        <v>0</v>
      </c>
      <c r="N66" s="66">
        <v>2</v>
      </c>
      <c r="O66" s="12">
        <v>1</v>
      </c>
      <c r="P66" s="67">
        <v>1</v>
      </c>
      <c r="Q66" s="66">
        <v>0</v>
      </c>
      <c r="R66" s="12">
        <v>0</v>
      </c>
      <c r="S66" s="67">
        <v>0</v>
      </c>
      <c r="T66" s="81">
        <v>0</v>
      </c>
      <c r="U66" s="36">
        <v>0</v>
      </c>
      <c r="V66" s="67">
        <v>0</v>
      </c>
      <c r="W66" s="81">
        <v>0</v>
      </c>
      <c r="X66" s="36">
        <v>0</v>
      </c>
      <c r="Y66" s="67">
        <v>0</v>
      </c>
      <c r="Z66" s="81">
        <v>0</v>
      </c>
      <c r="AA66" s="36">
        <v>0</v>
      </c>
      <c r="AB66" s="67">
        <v>0</v>
      </c>
      <c r="AC66" s="81">
        <v>0</v>
      </c>
      <c r="AD66" s="36">
        <v>0</v>
      </c>
      <c r="AE66" s="67">
        <v>0</v>
      </c>
      <c r="AF66" s="77">
        <v>47</v>
      </c>
      <c r="AG66" s="36">
        <v>23</v>
      </c>
      <c r="AH66" s="13">
        <v>24</v>
      </c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</row>
    <row r="67" spans="1:51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71</v>
      </c>
      <c r="F67" s="12">
        <v>35</v>
      </c>
      <c r="G67" s="71">
        <v>36</v>
      </c>
      <c r="H67" s="70">
        <v>0</v>
      </c>
      <c r="I67" s="18">
        <v>0</v>
      </c>
      <c r="J67" s="67">
        <v>0</v>
      </c>
      <c r="K67" s="66">
        <v>0</v>
      </c>
      <c r="L67" s="12">
        <v>0</v>
      </c>
      <c r="M67" s="67">
        <v>0</v>
      </c>
      <c r="N67" s="66">
        <v>0</v>
      </c>
      <c r="O67" s="12">
        <v>0</v>
      </c>
      <c r="P67" s="67">
        <v>0</v>
      </c>
      <c r="Q67" s="66">
        <v>0</v>
      </c>
      <c r="R67" s="12">
        <v>0</v>
      </c>
      <c r="S67" s="67">
        <v>0</v>
      </c>
      <c r="T67" s="81">
        <v>0</v>
      </c>
      <c r="U67" s="36">
        <v>0</v>
      </c>
      <c r="V67" s="67">
        <v>0</v>
      </c>
      <c r="W67" s="81">
        <v>0</v>
      </c>
      <c r="X67" s="36">
        <v>0</v>
      </c>
      <c r="Y67" s="67">
        <v>0</v>
      </c>
      <c r="Z67" s="81">
        <v>0</v>
      </c>
      <c r="AA67" s="36">
        <v>0</v>
      </c>
      <c r="AB67" s="67">
        <v>0</v>
      </c>
      <c r="AC67" s="81">
        <v>0</v>
      </c>
      <c r="AD67" s="36">
        <v>0</v>
      </c>
      <c r="AE67" s="67">
        <v>0</v>
      </c>
      <c r="AF67" s="77">
        <v>25</v>
      </c>
      <c r="AG67" s="36">
        <v>14</v>
      </c>
      <c r="AH67" s="13">
        <v>11</v>
      </c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</row>
    <row r="68" spans="1:51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307</v>
      </c>
      <c r="F68" s="12">
        <v>160</v>
      </c>
      <c r="G68" s="71">
        <v>147</v>
      </c>
      <c r="H68" s="70">
        <v>2</v>
      </c>
      <c r="I68" s="18">
        <v>1</v>
      </c>
      <c r="J68" s="67">
        <v>1</v>
      </c>
      <c r="K68" s="66">
        <v>0</v>
      </c>
      <c r="L68" s="12">
        <v>0</v>
      </c>
      <c r="M68" s="67">
        <v>0</v>
      </c>
      <c r="N68" s="66">
        <v>9</v>
      </c>
      <c r="O68" s="12">
        <v>3</v>
      </c>
      <c r="P68" s="67">
        <v>6</v>
      </c>
      <c r="Q68" s="66">
        <v>0</v>
      </c>
      <c r="R68" s="12">
        <v>0</v>
      </c>
      <c r="S68" s="67">
        <v>0</v>
      </c>
      <c r="T68" s="81">
        <v>0</v>
      </c>
      <c r="U68" s="36">
        <v>0</v>
      </c>
      <c r="V68" s="67">
        <v>0</v>
      </c>
      <c r="W68" s="81">
        <v>0</v>
      </c>
      <c r="X68" s="36">
        <v>0</v>
      </c>
      <c r="Y68" s="67">
        <v>0</v>
      </c>
      <c r="Z68" s="81">
        <v>2</v>
      </c>
      <c r="AA68" s="36">
        <v>1</v>
      </c>
      <c r="AB68" s="67">
        <v>1</v>
      </c>
      <c r="AC68" s="81">
        <v>0</v>
      </c>
      <c r="AD68" s="36">
        <v>0</v>
      </c>
      <c r="AE68" s="67">
        <v>0</v>
      </c>
      <c r="AF68" s="77">
        <v>64</v>
      </c>
      <c r="AG68" s="36">
        <v>28</v>
      </c>
      <c r="AH68" s="13">
        <v>36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</row>
    <row r="69" spans="1:51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144</v>
      </c>
      <c r="F69" s="12">
        <v>70</v>
      </c>
      <c r="G69" s="71">
        <v>74</v>
      </c>
      <c r="H69" s="70">
        <v>0</v>
      </c>
      <c r="I69" s="18">
        <v>0</v>
      </c>
      <c r="J69" s="67">
        <v>0</v>
      </c>
      <c r="K69" s="66">
        <v>0</v>
      </c>
      <c r="L69" s="12">
        <v>0</v>
      </c>
      <c r="M69" s="67">
        <v>0</v>
      </c>
      <c r="N69" s="66">
        <v>0</v>
      </c>
      <c r="O69" s="12">
        <v>0</v>
      </c>
      <c r="P69" s="67">
        <v>0</v>
      </c>
      <c r="Q69" s="66">
        <v>0</v>
      </c>
      <c r="R69" s="12">
        <v>0</v>
      </c>
      <c r="S69" s="67">
        <v>0</v>
      </c>
      <c r="T69" s="81">
        <v>0</v>
      </c>
      <c r="U69" s="36">
        <v>0</v>
      </c>
      <c r="V69" s="67">
        <v>0</v>
      </c>
      <c r="W69" s="81">
        <v>0</v>
      </c>
      <c r="X69" s="36">
        <v>0</v>
      </c>
      <c r="Y69" s="67">
        <v>0</v>
      </c>
      <c r="Z69" s="81">
        <v>0</v>
      </c>
      <c r="AA69" s="36">
        <v>0</v>
      </c>
      <c r="AB69" s="67">
        <v>0</v>
      </c>
      <c r="AC69" s="81">
        <v>0</v>
      </c>
      <c r="AD69" s="36">
        <v>0</v>
      </c>
      <c r="AE69" s="67">
        <v>0</v>
      </c>
      <c r="AF69" s="77">
        <v>73</v>
      </c>
      <c r="AG69" s="36">
        <v>40</v>
      </c>
      <c r="AH69" s="13">
        <v>33</v>
      </c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</row>
    <row r="70" spans="1:51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135</v>
      </c>
      <c r="F70" s="12">
        <v>69</v>
      </c>
      <c r="G70" s="71">
        <v>66</v>
      </c>
      <c r="H70" s="70">
        <v>0</v>
      </c>
      <c r="I70" s="18">
        <v>0</v>
      </c>
      <c r="J70" s="67">
        <v>0</v>
      </c>
      <c r="K70" s="66">
        <v>0</v>
      </c>
      <c r="L70" s="12">
        <v>0</v>
      </c>
      <c r="M70" s="67">
        <v>0</v>
      </c>
      <c r="N70" s="66">
        <v>3</v>
      </c>
      <c r="O70" s="12">
        <v>3</v>
      </c>
      <c r="P70" s="67">
        <v>0</v>
      </c>
      <c r="Q70" s="66">
        <v>0</v>
      </c>
      <c r="R70" s="12">
        <v>0</v>
      </c>
      <c r="S70" s="67">
        <v>0</v>
      </c>
      <c r="T70" s="81">
        <v>0</v>
      </c>
      <c r="U70" s="36">
        <v>0</v>
      </c>
      <c r="V70" s="67">
        <v>0</v>
      </c>
      <c r="W70" s="81">
        <v>0</v>
      </c>
      <c r="X70" s="36">
        <v>0</v>
      </c>
      <c r="Y70" s="67">
        <v>0</v>
      </c>
      <c r="Z70" s="81">
        <v>0</v>
      </c>
      <c r="AA70" s="36">
        <v>0</v>
      </c>
      <c r="AB70" s="67">
        <v>0</v>
      </c>
      <c r="AC70" s="81">
        <v>0</v>
      </c>
      <c r="AD70" s="36">
        <v>0</v>
      </c>
      <c r="AE70" s="67">
        <v>0</v>
      </c>
      <c r="AF70" s="77">
        <v>41</v>
      </c>
      <c r="AG70" s="36">
        <v>24</v>
      </c>
      <c r="AH70" s="13">
        <v>17</v>
      </c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</row>
    <row r="71" spans="1:51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158</v>
      </c>
      <c r="F71" s="12">
        <v>72</v>
      </c>
      <c r="G71" s="71">
        <v>86</v>
      </c>
      <c r="H71" s="70">
        <v>2</v>
      </c>
      <c r="I71" s="18">
        <v>1</v>
      </c>
      <c r="J71" s="67">
        <v>1</v>
      </c>
      <c r="K71" s="66">
        <v>0</v>
      </c>
      <c r="L71" s="12">
        <v>0</v>
      </c>
      <c r="M71" s="67">
        <v>0</v>
      </c>
      <c r="N71" s="66">
        <v>2</v>
      </c>
      <c r="O71" s="12">
        <v>2</v>
      </c>
      <c r="P71" s="67">
        <v>0</v>
      </c>
      <c r="Q71" s="66">
        <v>0</v>
      </c>
      <c r="R71" s="12">
        <v>0</v>
      </c>
      <c r="S71" s="67">
        <v>0</v>
      </c>
      <c r="T71" s="81">
        <v>0</v>
      </c>
      <c r="U71" s="36">
        <v>0</v>
      </c>
      <c r="V71" s="67">
        <v>0</v>
      </c>
      <c r="W71" s="81">
        <v>0</v>
      </c>
      <c r="X71" s="36">
        <v>0</v>
      </c>
      <c r="Y71" s="67">
        <v>0</v>
      </c>
      <c r="Z71" s="81">
        <v>0</v>
      </c>
      <c r="AA71" s="36">
        <v>0</v>
      </c>
      <c r="AB71" s="67">
        <v>0</v>
      </c>
      <c r="AC71" s="81">
        <v>0</v>
      </c>
      <c r="AD71" s="36">
        <v>0</v>
      </c>
      <c r="AE71" s="67">
        <v>0</v>
      </c>
      <c r="AF71" s="77">
        <v>56</v>
      </c>
      <c r="AG71" s="36">
        <v>25</v>
      </c>
      <c r="AH71" s="13">
        <v>31</v>
      </c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</row>
    <row r="72" spans="1:51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1929</v>
      </c>
      <c r="F72" s="12">
        <v>934</v>
      </c>
      <c r="G72" s="71">
        <v>995</v>
      </c>
      <c r="H72" s="70">
        <v>3</v>
      </c>
      <c r="I72" s="18">
        <v>3</v>
      </c>
      <c r="J72" s="67">
        <v>0</v>
      </c>
      <c r="K72" s="66">
        <v>0</v>
      </c>
      <c r="L72" s="12">
        <v>0</v>
      </c>
      <c r="M72" s="67">
        <v>0</v>
      </c>
      <c r="N72" s="66">
        <v>30</v>
      </c>
      <c r="O72" s="12">
        <v>13</v>
      </c>
      <c r="P72" s="67">
        <v>17</v>
      </c>
      <c r="Q72" s="66">
        <v>3</v>
      </c>
      <c r="R72" s="12">
        <v>2</v>
      </c>
      <c r="S72" s="67">
        <v>1</v>
      </c>
      <c r="T72" s="81">
        <v>0</v>
      </c>
      <c r="U72" s="36">
        <v>0</v>
      </c>
      <c r="V72" s="67">
        <v>0</v>
      </c>
      <c r="W72" s="81">
        <v>0</v>
      </c>
      <c r="X72" s="36">
        <v>0</v>
      </c>
      <c r="Y72" s="67">
        <v>0</v>
      </c>
      <c r="Z72" s="81">
        <v>29</v>
      </c>
      <c r="AA72" s="36">
        <v>10</v>
      </c>
      <c r="AB72" s="67">
        <v>19</v>
      </c>
      <c r="AC72" s="81">
        <v>0</v>
      </c>
      <c r="AD72" s="36">
        <v>0</v>
      </c>
      <c r="AE72" s="67">
        <v>0</v>
      </c>
      <c r="AF72" s="77">
        <v>862</v>
      </c>
      <c r="AG72" s="36">
        <v>431</v>
      </c>
      <c r="AH72" s="13">
        <v>431</v>
      </c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</row>
    <row r="73" spans="1:51" ht="13.5" thickBot="1" x14ac:dyDescent="0.25">
      <c r="A73" s="44" t="s">
        <v>69</v>
      </c>
      <c r="B73" s="58">
        <f>SUM(B34:B72)</f>
        <v>21186</v>
      </c>
      <c r="C73" s="22">
        <f>SUM(C34:C72)</f>
        <v>10510</v>
      </c>
      <c r="D73" s="59">
        <f>SUM(D34:D72)</f>
        <v>10676</v>
      </c>
      <c r="E73" s="58">
        <f t="shared" ref="E73:R73" si="5">SUM(E34:E72)</f>
        <v>14999</v>
      </c>
      <c r="F73" s="22">
        <f t="shared" si="5"/>
        <v>7328</v>
      </c>
      <c r="G73" s="59">
        <f t="shared" si="5"/>
        <v>7671</v>
      </c>
      <c r="H73" s="73">
        <f t="shared" si="5"/>
        <v>35</v>
      </c>
      <c r="I73" s="23">
        <f t="shared" si="5"/>
        <v>25</v>
      </c>
      <c r="J73" s="74">
        <f t="shared" si="5"/>
        <v>10</v>
      </c>
      <c r="K73" s="73">
        <f t="shared" si="5"/>
        <v>0</v>
      </c>
      <c r="L73" s="23">
        <f t="shared" si="5"/>
        <v>0</v>
      </c>
      <c r="M73" s="74">
        <f t="shared" si="5"/>
        <v>0</v>
      </c>
      <c r="N73" s="73">
        <f t="shared" si="5"/>
        <v>169</v>
      </c>
      <c r="O73" s="23">
        <f t="shared" si="5"/>
        <v>90</v>
      </c>
      <c r="P73" s="74">
        <f t="shared" si="5"/>
        <v>79</v>
      </c>
      <c r="Q73" s="73">
        <f t="shared" si="5"/>
        <v>13</v>
      </c>
      <c r="R73" s="23">
        <f t="shared" si="5"/>
        <v>7</v>
      </c>
      <c r="S73" s="74">
        <f>SUM(S34:S72)</f>
        <v>6</v>
      </c>
      <c r="T73" s="73">
        <f t="shared" ref="T73:AG73" si="6">SUM(T34:T72)</f>
        <v>10</v>
      </c>
      <c r="U73" s="23">
        <f t="shared" si="6"/>
        <v>2</v>
      </c>
      <c r="V73" s="74">
        <f t="shared" si="6"/>
        <v>8</v>
      </c>
      <c r="W73" s="73">
        <f t="shared" si="6"/>
        <v>1</v>
      </c>
      <c r="X73" s="23">
        <f t="shared" si="6"/>
        <v>1</v>
      </c>
      <c r="Y73" s="74">
        <f t="shared" si="6"/>
        <v>0</v>
      </c>
      <c r="Z73" s="73">
        <f t="shared" si="6"/>
        <v>95</v>
      </c>
      <c r="AA73" s="23">
        <f t="shared" si="6"/>
        <v>40</v>
      </c>
      <c r="AB73" s="74">
        <f t="shared" si="6"/>
        <v>55</v>
      </c>
      <c r="AC73" s="73">
        <f t="shared" si="6"/>
        <v>12</v>
      </c>
      <c r="AD73" s="23">
        <f t="shared" si="6"/>
        <v>6</v>
      </c>
      <c r="AE73" s="74">
        <f t="shared" si="6"/>
        <v>6</v>
      </c>
      <c r="AF73" s="48">
        <f t="shared" si="6"/>
        <v>5751</v>
      </c>
      <c r="AG73" s="23">
        <f t="shared" si="6"/>
        <v>2961</v>
      </c>
      <c r="AH73" s="24">
        <f>SUM(AH34:AH72)</f>
        <v>2790</v>
      </c>
    </row>
    <row r="74" spans="1:51" s="1" customFormat="1" ht="13.5" thickBot="1" x14ac:dyDescent="0.25">
      <c r="A74" s="45" t="s">
        <v>70</v>
      </c>
      <c r="B74" s="60">
        <f>B6+B32+B73</f>
        <v>31591</v>
      </c>
      <c r="C74" s="25">
        <f>C6+C32+C73</f>
        <v>15667</v>
      </c>
      <c r="D74" s="61">
        <f>D6+D32+D73</f>
        <v>15924</v>
      </c>
      <c r="E74" s="60">
        <f t="shared" ref="E74:AH74" si="7">E6+E32+E73</f>
        <v>22518</v>
      </c>
      <c r="F74" s="25">
        <f t="shared" si="7"/>
        <v>10975</v>
      </c>
      <c r="G74" s="61">
        <f t="shared" si="7"/>
        <v>11543</v>
      </c>
      <c r="H74" s="60">
        <f t="shared" si="7"/>
        <v>60</v>
      </c>
      <c r="I74" s="25">
        <f t="shared" si="7"/>
        <v>39</v>
      </c>
      <c r="J74" s="61">
        <f t="shared" si="7"/>
        <v>21</v>
      </c>
      <c r="K74" s="60">
        <f t="shared" si="7"/>
        <v>0</v>
      </c>
      <c r="L74" s="25">
        <f t="shared" si="7"/>
        <v>0</v>
      </c>
      <c r="M74" s="61">
        <f t="shared" si="7"/>
        <v>0</v>
      </c>
      <c r="N74" s="60">
        <f t="shared" si="7"/>
        <v>216</v>
      </c>
      <c r="O74" s="25">
        <f t="shared" si="7"/>
        <v>117</v>
      </c>
      <c r="P74" s="61">
        <f t="shared" si="7"/>
        <v>99</v>
      </c>
      <c r="Q74" s="60">
        <f t="shared" si="7"/>
        <v>14</v>
      </c>
      <c r="R74" s="25">
        <f>R6+R32+R73</f>
        <v>8</v>
      </c>
      <c r="S74" s="61">
        <f t="shared" si="7"/>
        <v>6</v>
      </c>
      <c r="T74" s="60">
        <f t="shared" si="7"/>
        <v>15</v>
      </c>
      <c r="U74" s="25">
        <f t="shared" si="7"/>
        <v>4</v>
      </c>
      <c r="V74" s="61">
        <f t="shared" si="7"/>
        <v>11</v>
      </c>
      <c r="W74" s="60">
        <f t="shared" si="7"/>
        <v>2</v>
      </c>
      <c r="X74" s="25">
        <f t="shared" si="7"/>
        <v>2</v>
      </c>
      <c r="Y74" s="61">
        <f t="shared" si="7"/>
        <v>0</v>
      </c>
      <c r="Z74" s="60">
        <f t="shared" si="7"/>
        <v>122</v>
      </c>
      <c r="AA74" s="25">
        <f t="shared" si="7"/>
        <v>49</v>
      </c>
      <c r="AB74" s="61">
        <f t="shared" si="7"/>
        <v>73</v>
      </c>
      <c r="AC74" s="60">
        <f t="shared" si="7"/>
        <v>16</v>
      </c>
      <c r="AD74" s="25">
        <f t="shared" si="7"/>
        <v>9</v>
      </c>
      <c r="AE74" s="61">
        <f t="shared" si="7"/>
        <v>7</v>
      </c>
      <c r="AF74" s="60">
        <f t="shared" si="7"/>
        <v>8476</v>
      </c>
      <c r="AG74" s="25">
        <f t="shared" si="7"/>
        <v>4385</v>
      </c>
      <c r="AH74" s="26">
        <f t="shared" si="7"/>
        <v>4091</v>
      </c>
    </row>
    <row r="76" spans="1:51" x14ac:dyDescent="0.2">
      <c r="A76" s="27"/>
      <c r="O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>
        <f>AG74+AH74</f>
        <v>8476</v>
      </c>
    </row>
    <row r="77" spans="1:51" x14ac:dyDescent="0.2">
      <c r="A77" s="31"/>
      <c r="B77" s="16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51" x14ac:dyDescent="0.2">
      <c r="A78" s="31"/>
    </row>
  </sheetData>
  <mergeCells count="11">
    <mergeCell ref="T2:V2"/>
    <mergeCell ref="W2:Y2"/>
    <mergeCell ref="Z2:AB2"/>
    <mergeCell ref="AC2:AE2"/>
    <mergeCell ref="AF2:AH2"/>
    <mergeCell ref="Q2:S2"/>
    <mergeCell ref="B2:D2"/>
    <mergeCell ref="E2:G2"/>
    <mergeCell ref="H2:J2"/>
    <mergeCell ref="K2:M2"/>
    <mergeCell ref="N2:P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V78"/>
  <sheetViews>
    <sheetView zoomScaleNormal="100" workbookViewId="0">
      <pane ySplit="3" topLeftCell="A49" activePane="bottomLeft" state="frozen"/>
      <selection pane="bottomLeft" activeCell="I79" sqref="I7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5703125" style="29" customWidth="1"/>
    <col min="4" max="4" width="6.42578125" style="28" customWidth="1"/>
    <col min="5" max="5" width="6.5703125" style="28" bestFit="1" customWidth="1"/>
    <col min="6" max="6" width="4.7109375" style="29" bestFit="1" customWidth="1"/>
    <col min="7" max="7" width="5.42578125" style="28" bestFit="1" customWidth="1"/>
    <col min="8" max="8" width="6.5703125" style="30" bestFit="1" customWidth="1"/>
    <col min="9" max="9" width="5.7109375" style="30" customWidth="1"/>
    <col min="10" max="10" width="5.5703125" style="30" customWidth="1"/>
    <col min="11" max="11" width="6.5703125" style="30" bestFit="1" customWidth="1"/>
    <col min="12" max="12" width="5.42578125" style="30" customWidth="1"/>
    <col min="13" max="13" width="6" style="30" customWidth="1"/>
    <col min="14" max="14" width="6.5703125" style="30" bestFit="1" customWidth="1"/>
    <col min="15" max="15" width="4.7109375" style="30" bestFit="1" customWidth="1"/>
    <col min="16" max="16" width="4.5703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customWidth="1"/>
    <col min="26" max="26" width="6.5703125" style="30" bestFit="1" customWidth="1"/>
    <col min="27" max="27" width="5.5703125" style="30" customWidth="1"/>
    <col min="28" max="28" width="6" style="30" customWidth="1"/>
    <col min="29" max="29" width="6.5703125" style="30" bestFit="1" customWidth="1"/>
    <col min="30" max="31" width="5.42578125" style="30" bestFit="1" customWidth="1"/>
    <col min="32" max="48" width="5.42578125" style="8" bestFit="1" customWidth="1"/>
    <col min="49" max="16384" width="9.140625" style="8"/>
  </cols>
  <sheetData>
    <row r="1" spans="1:48" ht="13.5" thickBot="1" x14ac:dyDescent="0.25">
      <c r="A1" s="102" t="s">
        <v>113</v>
      </c>
      <c r="B1" s="33"/>
      <c r="E1" s="33"/>
    </row>
    <row r="2" spans="1:48" ht="37.5" customHeight="1" x14ac:dyDescent="0.2">
      <c r="A2" s="101" t="s">
        <v>122</v>
      </c>
      <c r="B2" s="193" t="s">
        <v>73</v>
      </c>
      <c r="C2" s="191"/>
      <c r="D2" s="194"/>
      <c r="E2" s="193" t="s">
        <v>114</v>
      </c>
      <c r="F2" s="191"/>
      <c r="G2" s="194"/>
      <c r="H2" s="193" t="s">
        <v>115</v>
      </c>
      <c r="I2" s="191"/>
      <c r="J2" s="194"/>
      <c r="K2" s="193" t="s">
        <v>116</v>
      </c>
      <c r="L2" s="191"/>
      <c r="M2" s="194"/>
      <c r="N2" s="193" t="s">
        <v>117</v>
      </c>
      <c r="O2" s="191"/>
      <c r="P2" s="194"/>
      <c r="Q2" s="193" t="s">
        <v>118</v>
      </c>
      <c r="R2" s="191"/>
      <c r="S2" s="194"/>
      <c r="T2" s="193" t="s">
        <v>119</v>
      </c>
      <c r="U2" s="191"/>
      <c r="V2" s="194"/>
      <c r="W2" s="193" t="s">
        <v>120</v>
      </c>
      <c r="X2" s="191"/>
      <c r="Y2" s="194"/>
      <c r="Z2" s="193" t="s">
        <v>121</v>
      </c>
      <c r="AA2" s="191"/>
      <c r="AB2" s="194"/>
      <c r="AC2" s="191" t="s">
        <v>108</v>
      </c>
      <c r="AD2" s="191"/>
      <c r="AE2" s="192"/>
    </row>
    <row r="3" spans="1:48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8" t="s">
        <v>73</v>
      </c>
      <c r="AD3" s="99" t="s">
        <v>74</v>
      </c>
      <c r="AE3" s="100" t="s">
        <v>75</v>
      </c>
    </row>
    <row r="4" spans="1:48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2"/>
      <c r="AD4" s="91"/>
      <c r="AE4" s="93"/>
    </row>
    <row r="5" spans="1:48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26</v>
      </c>
      <c r="F5" s="5">
        <v>11</v>
      </c>
      <c r="G5" s="65">
        <v>15</v>
      </c>
      <c r="H5" s="64">
        <v>95</v>
      </c>
      <c r="I5" s="5">
        <v>46</v>
      </c>
      <c r="J5" s="65">
        <v>49</v>
      </c>
      <c r="K5" s="64">
        <v>60</v>
      </c>
      <c r="L5" s="5">
        <v>31</v>
      </c>
      <c r="M5" s="65">
        <v>29</v>
      </c>
      <c r="N5" s="64">
        <v>3</v>
      </c>
      <c r="O5" s="5">
        <v>1</v>
      </c>
      <c r="P5" s="65">
        <v>2</v>
      </c>
      <c r="Q5" s="64">
        <v>24</v>
      </c>
      <c r="R5" s="5">
        <v>11</v>
      </c>
      <c r="S5" s="65">
        <v>13</v>
      </c>
      <c r="T5" s="80">
        <v>0</v>
      </c>
      <c r="U5" s="35">
        <v>0</v>
      </c>
      <c r="V5" s="65">
        <v>0</v>
      </c>
      <c r="W5" s="80">
        <v>0</v>
      </c>
      <c r="X5" s="35">
        <v>0</v>
      </c>
      <c r="Y5" s="65">
        <v>0</v>
      </c>
      <c r="Z5" s="80">
        <v>204</v>
      </c>
      <c r="AA5" s="35">
        <v>106</v>
      </c>
      <c r="AB5" s="65">
        <v>98</v>
      </c>
      <c r="AC5" s="76">
        <v>324</v>
      </c>
      <c r="AD5" s="35">
        <v>149</v>
      </c>
      <c r="AE5" s="6">
        <v>175</v>
      </c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8"/>
    </row>
    <row r="6" spans="1:48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26</v>
      </c>
      <c r="F6" s="9">
        <f t="shared" si="0"/>
        <v>11</v>
      </c>
      <c r="G6" s="53">
        <f t="shared" si="0"/>
        <v>15</v>
      </c>
      <c r="H6" s="52">
        <f t="shared" ref="H6:R6" si="1">SUM(H5)</f>
        <v>95</v>
      </c>
      <c r="I6" s="9">
        <f t="shared" si="1"/>
        <v>46</v>
      </c>
      <c r="J6" s="53">
        <f t="shared" si="1"/>
        <v>49</v>
      </c>
      <c r="K6" s="52">
        <f t="shared" si="1"/>
        <v>60</v>
      </c>
      <c r="L6" s="9">
        <f t="shared" si="1"/>
        <v>31</v>
      </c>
      <c r="M6" s="53">
        <f t="shared" si="1"/>
        <v>29</v>
      </c>
      <c r="N6" s="52">
        <f t="shared" si="1"/>
        <v>3</v>
      </c>
      <c r="O6" s="9">
        <f t="shared" si="1"/>
        <v>1</v>
      </c>
      <c r="P6" s="53">
        <f t="shared" si="1"/>
        <v>2</v>
      </c>
      <c r="Q6" s="52">
        <f t="shared" si="1"/>
        <v>24</v>
      </c>
      <c r="R6" s="9">
        <f t="shared" si="1"/>
        <v>11</v>
      </c>
      <c r="S6" s="53">
        <f>SUM(S5)</f>
        <v>13</v>
      </c>
      <c r="T6" s="52">
        <f t="shared" ref="T6:AD6" si="2">SUM(T5)</f>
        <v>0</v>
      </c>
      <c r="U6" s="9">
        <f t="shared" si="2"/>
        <v>0</v>
      </c>
      <c r="V6" s="53">
        <f t="shared" si="2"/>
        <v>0</v>
      </c>
      <c r="W6" s="52">
        <f t="shared" si="2"/>
        <v>0</v>
      </c>
      <c r="X6" s="9">
        <f t="shared" si="2"/>
        <v>0</v>
      </c>
      <c r="Y6" s="53">
        <f t="shared" si="2"/>
        <v>0</v>
      </c>
      <c r="Z6" s="52">
        <f t="shared" si="2"/>
        <v>204</v>
      </c>
      <c r="AA6" s="9">
        <f t="shared" si="2"/>
        <v>106</v>
      </c>
      <c r="AB6" s="53">
        <f t="shared" si="2"/>
        <v>98</v>
      </c>
      <c r="AC6" s="46">
        <f t="shared" si="2"/>
        <v>324</v>
      </c>
      <c r="AD6" s="9">
        <f t="shared" si="2"/>
        <v>149</v>
      </c>
      <c r="AE6" s="10">
        <f>SUM(AE5)</f>
        <v>175</v>
      </c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8"/>
    </row>
    <row r="7" spans="1:48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5"/>
      <c r="AD7" s="34"/>
      <c r="AE7" s="4"/>
    </row>
    <row r="8" spans="1:48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14</v>
      </c>
      <c r="F8" s="103">
        <v>7</v>
      </c>
      <c r="G8" s="106">
        <v>7</v>
      </c>
      <c r="H8" s="104">
        <v>41</v>
      </c>
      <c r="I8" s="105">
        <v>18</v>
      </c>
      <c r="J8" s="106">
        <v>23</v>
      </c>
      <c r="K8" s="104">
        <v>30</v>
      </c>
      <c r="L8" s="105">
        <v>13</v>
      </c>
      <c r="M8" s="106">
        <v>17</v>
      </c>
      <c r="N8" s="104">
        <v>0</v>
      </c>
      <c r="O8" s="105">
        <v>0</v>
      </c>
      <c r="P8" s="106">
        <v>0</v>
      </c>
      <c r="Q8" s="104">
        <v>0</v>
      </c>
      <c r="R8" s="105">
        <v>0</v>
      </c>
      <c r="S8" s="106">
        <v>0</v>
      </c>
      <c r="T8" s="107">
        <v>0</v>
      </c>
      <c r="U8" s="108">
        <v>0</v>
      </c>
      <c r="V8" s="106">
        <v>0</v>
      </c>
      <c r="W8" s="107">
        <v>0</v>
      </c>
      <c r="X8" s="108">
        <v>0</v>
      </c>
      <c r="Y8" s="106">
        <v>0</v>
      </c>
      <c r="Z8" s="107">
        <v>20</v>
      </c>
      <c r="AA8" s="108">
        <v>11</v>
      </c>
      <c r="AB8" s="106">
        <v>9</v>
      </c>
      <c r="AC8" s="109">
        <v>73</v>
      </c>
      <c r="AD8" s="108">
        <v>38</v>
      </c>
      <c r="AE8" s="110">
        <v>35</v>
      </c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</row>
    <row r="9" spans="1:48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22</v>
      </c>
      <c r="F9" s="112">
        <v>11</v>
      </c>
      <c r="G9" s="113">
        <v>11</v>
      </c>
      <c r="H9" s="111">
        <v>49</v>
      </c>
      <c r="I9" s="112">
        <v>25</v>
      </c>
      <c r="J9" s="113">
        <v>24</v>
      </c>
      <c r="K9" s="111">
        <v>39</v>
      </c>
      <c r="L9" s="112">
        <v>19</v>
      </c>
      <c r="M9" s="113">
        <v>20</v>
      </c>
      <c r="N9" s="111">
        <v>0</v>
      </c>
      <c r="O9" s="112">
        <v>0</v>
      </c>
      <c r="P9" s="113">
        <v>0</v>
      </c>
      <c r="Q9" s="111">
        <v>1</v>
      </c>
      <c r="R9" s="112">
        <v>1</v>
      </c>
      <c r="S9" s="113">
        <v>0</v>
      </c>
      <c r="T9" s="114">
        <v>0</v>
      </c>
      <c r="U9" s="115">
        <v>0</v>
      </c>
      <c r="V9" s="113">
        <v>0</v>
      </c>
      <c r="W9" s="114">
        <v>0</v>
      </c>
      <c r="X9" s="115">
        <v>0</v>
      </c>
      <c r="Y9" s="113">
        <v>0</v>
      </c>
      <c r="Z9" s="114">
        <v>37</v>
      </c>
      <c r="AA9" s="115">
        <v>20</v>
      </c>
      <c r="AB9" s="113">
        <v>17</v>
      </c>
      <c r="AC9" s="116">
        <v>91</v>
      </c>
      <c r="AD9" s="115">
        <v>42</v>
      </c>
      <c r="AE9" s="117">
        <v>49</v>
      </c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</row>
    <row r="10" spans="1:48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14</v>
      </c>
      <c r="F10" s="112">
        <v>7</v>
      </c>
      <c r="G10" s="113">
        <v>7</v>
      </c>
      <c r="H10" s="111">
        <v>60</v>
      </c>
      <c r="I10" s="112">
        <v>27</v>
      </c>
      <c r="J10" s="113">
        <v>13</v>
      </c>
      <c r="K10" s="111">
        <v>54</v>
      </c>
      <c r="L10" s="112">
        <v>23</v>
      </c>
      <c r="M10" s="113">
        <v>31</v>
      </c>
      <c r="N10" s="111">
        <v>0</v>
      </c>
      <c r="O10" s="112">
        <v>0</v>
      </c>
      <c r="P10" s="113">
        <v>0</v>
      </c>
      <c r="Q10" s="111">
        <v>0</v>
      </c>
      <c r="R10" s="112">
        <v>0</v>
      </c>
      <c r="S10" s="113">
        <v>0</v>
      </c>
      <c r="T10" s="114">
        <v>0</v>
      </c>
      <c r="U10" s="115">
        <v>0</v>
      </c>
      <c r="V10" s="113">
        <v>0</v>
      </c>
      <c r="W10" s="114">
        <v>0</v>
      </c>
      <c r="X10" s="115">
        <v>0</v>
      </c>
      <c r="Y10" s="113">
        <v>0</v>
      </c>
      <c r="Z10" s="114">
        <v>74</v>
      </c>
      <c r="AA10" s="115">
        <v>41</v>
      </c>
      <c r="AB10" s="113">
        <v>33</v>
      </c>
      <c r="AC10" s="116">
        <v>159</v>
      </c>
      <c r="AD10" s="115">
        <v>76</v>
      </c>
      <c r="AE10" s="117">
        <v>83</v>
      </c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1" spans="1:48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2</v>
      </c>
      <c r="F11" s="112">
        <v>1</v>
      </c>
      <c r="G11" s="113">
        <v>1</v>
      </c>
      <c r="H11" s="111">
        <v>37</v>
      </c>
      <c r="I11" s="112">
        <v>18</v>
      </c>
      <c r="J11" s="113">
        <v>19</v>
      </c>
      <c r="K11" s="111">
        <v>31</v>
      </c>
      <c r="L11" s="112">
        <v>15</v>
      </c>
      <c r="M11" s="113">
        <v>16</v>
      </c>
      <c r="N11" s="111">
        <v>0</v>
      </c>
      <c r="O11" s="112">
        <v>0</v>
      </c>
      <c r="P11" s="113"/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4">
        <v>0</v>
      </c>
      <c r="X11" s="115">
        <v>0</v>
      </c>
      <c r="Y11" s="113">
        <v>0</v>
      </c>
      <c r="Z11" s="114">
        <v>12</v>
      </c>
      <c r="AA11" s="115">
        <v>8</v>
      </c>
      <c r="AB11" s="113">
        <v>4</v>
      </c>
      <c r="AC11" s="116">
        <v>56</v>
      </c>
      <c r="AD11" s="115">
        <v>24</v>
      </c>
      <c r="AE11" s="117">
        <v>32</v>
      </c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1:48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6</v>
      </c>
      <c r="F12" s="112">
        <v>4</v>
      </c>
      <c r="G12" s="55">
        <v>2</v>
      </c>
      <c r="H12" s="54">
        <v>23</v>
      </c>
      <c r="I12" s="118">
        <v>12</v>
      </c>
      <c r="J12" s="113">
        <v>11</v>
      </c>
      <c r="K12" s="111">
        <v>22</v>
      </c>
      <c r="L12" s="112">
        <v>11</v>
      </c>
      <c r="M12" s="113">
        <v>11</v>
      </c>
      <c r="N12" s="111">
        <v>0</v>
      </c>
      <c r="O12" s="112">
        <v>0</v>
      </c>
      <c r="P12" s="113">
        <v>0</v>
      </c>
      <c r="Q12" s="111">
        <v>1</v>
      </c>
      <c r="R12" s="112">
        <v>1</v>
      </c>
      <c r="S12" s="113">
        <v>0</v>
      </c>
      <c r="T12" s="114">
        <v>0</v>
      </c>
      <c r="U12" s="115">
        <v>0</v>
      </c>
      <c r="V12" s="113">
        <v>0</v>
      </c>
      <c r="W12" s="114">
        <v>0</v>
      </c>
      <c r="X12" s="115">
        <v>0</v>
      </c>
      <c r="Y12" s="113">
        <v>0</v>
      </c>
      <c r="Z12" s="114">
        <v>23</v>
      </c>
      <c r="AA12" s="115">
        <v>12</v>
      </c>
      <c r="AB12" s="113">
        <v>11</v>
      </c>
      <c r="AC12" s="116">
        <v>28</v>
      </c>
      <c r="AD12" s="115">
        <v>14</v>
      </c>
      <c r="AE12" s="117">
        <v>14</v>
      </c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</row>
    <row r="13" spans="1:48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1</v>
      </c>
      <c r="F13" s="112">
        <v>1</v>
      </c>
      <c r="G13" s="55">
        <v>0</v>
      </c>
      <c r="H13" s="54">
        <v>14</v>
      </c>
      <c r="I13" s="118">
        <v>8</v>
      </c>
      <c r="J13" s="113">
        <v>6</v>
      </c>
      <c r="K13" s="111">
        <v>14</v>
      </c>
      <c r="L13" s="112">
        <v>8</v>
      </c>
      <c r="M13" s="113">
        <v>6</v>
      </c>
      <c r="N13" s="111">
        <v>0</v>
      </c>
      <c r="O13" s="112">
        <v>0</v>
      </c>
      <c r="P13" s="113">
        <v>0</v>
      </c>
      <c r="Q13" s="111">
        <v>0</v>
      </c>
      <c r="R13" s="112">
        <v>0</v>
      </c>
      <c r="S13" s="113">
        <v>0</v>
      </c>
      <c r="T13" s="114">
        <v>0</v>
      </c>
      <c r="U13" s="115">
        <v>0</v>
      </c>
      <c r="V13" s="113">
        <v>0</v>
      </c>
      <c r="W13" s="114">
        <v>0</v>
      </c>
      <c r="X13" s="115">
        <v>0</v>
      </c>
      <c r="Y13" s="113">
        <v>0</v>
      </c>
      <c r="Z13" s="114">
        <v>13</v>
      </c>
      <c r="AA13" s="115">
        <v>5</v>
      </c>
      <c r="AB13" s="113">
        <v>8</v>
      </c>
      <c r="AC13" s="116">
        <v>22</v>
      </c>
      <c r="AD13" s="115">
        <v>13</v>
      </c>
      <c r="AE13" s="117">
        <v>9</v>
      </c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</row>
    <row r="14" spans="1:48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0</v>
      </c>
      <c r="F14" s="112">
        <v>0</v>
      </c>
      <c r="G14" s="113">
        <v>0</v>
      </c>
      <c r="H14" s="111">
        <v>11</v>
      </c>
      <c r="I14" s="112">
        <v>6</v>
      </c>
      <c r="J14" s="113">
        <v>5</v>
      </c>
      <c r="K14" s="111">
        <v>9</v>
      </c>
      <c r="L14" s="112">
        <v>5</v>
      </c>
      <c r="M14" s="113">
        <v>4</v>
      </c>
      <c r="N14" s="111">
        <v>0</v>
      </c>
      <c r="O14" s="112">
        <v>0</v>
      </c>
      <c r="P14" s="113">
        <v>0</v>
      </c>
      <c r="Q14" s="111">
        <v>0</v>
      </c>
      <c r="R14" s="112">
        <v>0</v>
      </c>
      <c r="S14" s="113">
        <v>0</v>
      </c>
      <c r="T14" s="114">
        <v>0</v>
      </c>
      <c r="U14" s="115">
        <v>0</v>
      </c>
      <c r="V14" s="113">
        <v>0</v>
      </c>
      <c r="W14" s="114">
        <v>0</v>
      </c>
      <c r="X14" s="115">
        <v>0</v>
      </c>
      <c r="Y14" s="113">
        <v>0</v>
      </c>
      <c r="Z14" s="114">
        <v>8</v>
      </c>
      <c r="AA14" s="115">
        <v>4</v>
      </c>
      <c r="AB14" s="113">
        <v>4</v>
      </c>
      <c r="AC14" s="116">
        <v>36</v>
      </c>
      <c r="AD14" s="115">
        <v>16</v>
      </c>
      <c r="AE14" s="117">
        <v>20</v>
      </c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5" spans="1:48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23</v>
      </c>
      <c r="F15" s="112">
        <v>12</v>
      </c>
      <c r="G15" s="113">
        <v>11</v>
      </c>
      <c r="H15" s="111">
        <v>52</v>
      </c>
      <c r="I15" s="112">
        <v>25</v>
      </c>
      <c r="J15" s="113">
        <v>27</v>
      </c>
      <c r="K15" s="111">
        <v>48</v>
      </c>
      <c r="L15" s="112">
        <v>23</v>
      </c>
      <c r="M15" s="113">
        <v>25</v>
      </c>
      <c r="N15" s="111">
        <v>0</v>
      </c>
      <c r="O15" s="112">
        <v>0</v>
      </c>
      <c r="P15" s="113">
        <v>0</v>
      </c>
      <c r="Q15" s="111">
        <v>1</v>
      </c>
      <c r="R15" s="112">
        <v>1</v>
      </c>
      <c r="S15" s="113">
        <v>0</v>
      </c>
      <c r="T15" s="114">
        <v>0</v>
      </c>
      <c r="U15" s="115">
        <v>0</v>
      </c>
      <c r="V15" s="113">
        <v>0</v>
      </c>
      <c r="W15" s="114">
        <v>0</v>
      </c>
      <c r="X15" s="115">
        <v>0</v>
      </c>
      <c r="Y15" s="113">
        <v>0</v>
      </c>
      <c r="Z15" s="114">
        <v>42</v>
      </c>
      <c r="AA15" s="115">
        <v>22</v>
      </c>
      <c r="AB15" s="113">
        <v>20</v>
      </c>
      <c r="AC15" s="116">
        <v>126</v>
      </c>
      <c r="AD15" s="115">
        <v>60</v>
      </c>
      <c r="AE15" s="117">
        <v>66</v>
      </c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10</v>
      </c>
      <c r="F16" s="112">
        <v>4</v>
      </c>
      <c r="G16" s="113">
        <v>6</v>
      </c>
      <c r="H16" s="111">
        <v>20</v>
      </c>
      <c r="I16" s="112">
        <v>10</v>
      </c>
      <c r="J16" s="113">
        <v>10</v>
      </c>
      <c r="K16" s="111">
        <v>20</v>
      </c>
      <c r="L16" s="112">
        <v>10</v>
      </c>
      <c r="M16" s="113">
        <v>10</v>
      </c>
      <c r="N16" s="111">
        <v>0</v>
      </c>
      <c r="O16" s="112">
        <v>0</v>
      </c>
      <c r="P16" s="113">
        <v>0</v>
      </c>
      <c r="Q16" s="111">
        <v>0</v>
      </c>
      <c r="R16" s="112">
        <v>0</v>
      </c>
      <c r="S16" s="113">
        <v>0</v>
      </c>
      <c r="T16" s="114">
        <v>0</v>
      </c>
      <c r="U16" s="115">
        <v>0</v>
      </c>
      <c r="V16" s="113">
        <v>0</v>
      </c>
      <c r="W16" s="114">
        <v>0</v>
      </c>
      <c r="X16" s="115">
        <v>0</v>
      </c>
      <c r="Y16" s="113">
        <v>0</v>
      </c>
      <c r="Z16" s="114">
        <v>6</v>
      </c>
      <c r="AA16" s="115">
        <v>2</v>
      </c>
      <c r="AB16" s="113">
        <v>4</v>
      </c>
      <c r="AC16" s="116">
        <v>37</v>
      </c>
      <c r="AD16" s="115">
        <v>16</v>
      </c>
      <c r="AE16" s="117">
        <v>21</v>
      </c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1:48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66</v>
      </c>
      <c r="F17" s="112">
        <v>33</v>
      </c>
      <c r="G17" s="113">
        <v>33</v>
      </c>
      <c r="H17" s="111">
        <v>303</v>
      </c>
      <c r="I17" s="112">
        <v>136</v>
      </c>
      <c r="J17" s="113">
        <v>167</v>
      </c>
      <c r="K17" s="111">
        <v>282</v>
      </c>
      <c r="L17" s="112">
        <v>122</v>
      </c>
      <c r="M17" s="113">
        <v>160</v>
      </c>
      <c r="N17" s="111">
        <v>0</v>
      </c>
      <c r="O17" s="112">
        <v>0</v>
      </c>
      <c r="P17" s="113">
        <v>0</v>
      </c>
      <c r="Q17" s="111">
        <v>0</v>
      </c>
      <c r="R17" s="112">
        <v>0</v>
      </c>
      <c r="S17" s="113">
        <v>0</v>
      </c>
      <c r="T17" s="114">
        <v>0</v>
      </c>
      <c r="U17" s="115">
        <v>0</v>
      </c>
      <c r="V17" s="113">
        <v>0</v>
      </c>
      <c r="W17" s="114">
        <v>0</v>
      </c>
      <c r="X17" s="115">
        <v>0</v>
      </c>
      <c r="Y17" s="113">
        <v>0</v>
      </c>
      <c r="Z17" s="114">
        <v>162</v>
      </c>
      <c r="AA17" s="115">
        <v>91</v>
      </c>
      <c r="AB17" s="113">
        <v>71</v>
      </c>
      <c r="AC17" s="116">
        <v>510</v>
      </c>
      <c r="AD17" s="115">
        <v>258</v>
      </c>
      <c r="AE17" s="117">
        <v>252</v>
      </c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</row>
    <row r="18" spans="1:48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1</v>
      </c>
      <c r="F18" s="112">
        <v>1</v>
      </c>
      <c r="G18" s="113">
        <v>0</v>
      </c>
      <c r="H18" s="111">
        <v>34</v>
      </c>
      <c r="I18" s="112">
        <v>16</v>
      </c>
      <c r="J18" s="113">
        <v>18</v>
      </c>
      <c r="K18" s="111">
        <v>29</v>
      </c>
      <c r="L18" s="112">
        <v>14</v>
      </c>
      <c r="M18" s="113">
        <v>15</v>
      </c>
      <c r="N18" s="111">
        <v>0</v>
      </c>
      <c r="O18" s="112">
        <v>0</v>
      </c>
      <c r="P18" s="113">
        <v>0</v>
      </c>
      <c r="Q18" s="111">
        <v>0</v>
      </c>
      <c r="R18" s="112">
        <v>0</v>
      </c>
      <c r="S18" s="113">
        <v>0</v>
      </c>
      <c r="T18" s="114">
        <v>0</v>
      </c>
      <c r="U18" s="115">
        <v>0</v>
      </c>
      <c r="V18" s="113">
        <v>0</v>
      </c>
      <c r="W18" s="114">
        <v>0</v>
      </c>
      <c r="X18" s="115">
        <v>0</v>
      </c>
      <c r="Y18" s="113">
        <v>0</v>
      </c>
      <c r="Z18" s="114">
        <v>11</v>
      </c>
      <c r="AA18" s="115">
        <v>6</v>
      </c>
      <c r="AB18" s="113">
        <v>5</v>
      </c>
      <c r="AC18" s="116">
        <v>81</v>
      </c>
      <c r="AD18" s="115">
        <v>44</v>
      </c>
      <c r="AE18" s="117">
        <v>37</v>
      </c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</row>
    <row r="19" spans="1:48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59</v>
      </c>
      <c r="F19" s="112">
        <v>24</v>
      </c>
      <c r="G19" s="113">
        <v>35</v>
      </c>
      <c r="H19" s="111">
        <v>138</v>
      </c>
      <c r="I19" s="112">
        <v>56</v>
      </c>
      <c r="J19" s="113">
        <v>82</v>
      </c>
      <c r="K19" s="111">
        <v>121</v>
      </c>
      <c r="L19" s="112">
        <v>51</v>
      </c>
      <c r="M19" s="113">
        <v>70</v>
      </c>
      <c r="N19" s="111">
        <v>0</v>
      </c>
      <c r="O19" s="112">
        <v>0</v>
      </c>
      <c r="P19" s="113">
        <v>0</v>
      </c>
      <c r="Q19" s="111">
        <v>1</v>
      </c>
      <c r="R19" s="112">
        <v>0</v>
      </c>
      <c r="S19" s="113">
        <v>1</v>
      </c>
      <c r="T19" s="114">
        <v>0</v>
      </c>
      <c r="U19" s="115">
        <v>0</v>
      </c>
      <c r="V19" s="113">
        <v>0</v>
      </c>
      <c r="W19" s="114">
        <v>0</v>
      </c>
      <c r="X19" s="115">
        <v>0</v>
      </c>
      <c r="Y19" s="113">
        <v>0</v>
      </c>
      <c r="Z19" s="114">
        <v>168</v>
      </c>
      <c r="AA19" s="115">
        <v>90</v>
      </c>
      <c r="AB19" s="113">
        <v>78</v>
      </c>
      <c r="AC19" s="116">
        <v>416</v>
      </c>
      <c r="AD19" s="115">
        <v>210</v>
      </c>
      <c r="AE19" s="117">
        <v>206</v>
      </c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</row>
    <row r="20" spans="1:48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341</v>
      </c>
      <c r="F20" s="112">
        <v>167</v>
      </c>
      <c r="G20" s="113">
        <v>174</v>
      </c>
      <c r="H20" s="111">
        <v>903</v>
      </c>
      <c r="I20" s="112">
        <v>413</v>
      </c>
      <c r="J20" s="113">
        <v>490</v>
      </c>
      <c r="K20" s="111">
        <v>783</v>
      </c>
      <c r="L20" s="112">
        <v>359</v>
      </c>
      <c r="M20" s="113">
        <v>424</v>
      </c>
      <c r="N20" s="111">
        <v>6</v>
      </c>
      <c r="O20" s="112">
        <v>2</v>
      </c>
      <c r="P20" s="113">
        <v>4</v>
      </c>
      <c r="Q20" s="111">
        <v>10</v>
      </c>
      <c r="R20" s="112">
        <v>3</v>
      </c>
      <c r="S20" s="113">
        <v>7</v>
      </c>
      <c r="T20" s="114">
        <v>3</v>
      </c>
      <c r="U20" s="115">
        <v>1</v>
      </c>
      <c r="V20" s="113">
        <v>2</v>
      </c>
      <c r="W20" s="114">
        <v>6</v>
      </c>
      <c r="X20" s="115">
        <v>1</v>
      </c>
      <c r="Y20" s="113">
        <v>5</v>
      </c>
      <c r="Z20" s="114">
        <v>1180</v>
      </c>
      <c r="AA20" s="115">
        <v>606</v>
      </c>
      <c r="AB20" s="113">
        <v>574</v>
      </c>
      <c r="AC20" s="116">
        <v>2548</v>
      </c>
      <c r="AD20" s="115">
        <v>1264</v>
      </c>
      <c r="AE20" s="117">
        <v>1284</v>
      </c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</row>
    <row r="21" spans="1:48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16</v>
      </c>
      <c r="F21" s="112">
        <v>10</v>
      </c>
      <c r="G21" s="113">
        <v>6</v>
      </c>
      <c r="H21" s="111">
        <v>37</v>
      </c>
      <c r="I21" s="112">
        <v>12</v>
      </c>
      <c r="J21" s="113">
        <v>25</v>
      </c>
      <c r="K21" s="111">
        <v>29</v>
      </c>
      <c r="L21" s="112">
        <v>10</v>
      </c>
      <c r="M21" s="113">
        <v>19</v>
      </c>
      <c r="N21" s="111">
        <v>2</v>
      </c>
      <c r="O21" s="112">
        <v>1</v>
      </c>
      <c r="P21" s="113">
        <v>1</v>
      </c>
      <c r="Q21" s="111">
        <v>0</v>
      </c>
      <c r="R21" s="112">
        <v>0</v>
      </c>
      <c r="S21" s="113">
        <v>0</v>
      </c>
      <c r="T21" s="114">
        <v>0</v>
      </c>
      <c r="U21" s="115">
        <v>0</v>
      </c>
      <c r="V21" s="113">
        <v>0</v>
      </c>
      <c r="W21" s="114">
        <v>0</v>
      </c>
      <c r="X21" s="115">
        <v>0</v>
      </c>
      <c r="Y21" s="113">
        <v>0</v>
      </c>
      <c r="Z21" s="114">
        <v>54</v>
      </c>
      <c r="AA21" s="115">
        <v>29</v>
      </c>
      <c r="AB21" s="113">
        <v>25</v>
      </c>
      <c r="AC21" s="116">
        <v>174</v>
      </c>
      <c r="AD21" s="115">
        <v>82</v>
      </c>
      <c r="AE21" s="117">
        <v>92</v>
      </c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</row>
    <row r="22" spans="1:48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9</v>
      </c>
      <c r="F22" s="112">
        <v>4</v>
      </c>
      <c r="G22" s="55">
        <v>5</v>
      </c>
      <c r="H22" s="54">
        <v>30</v>
      </c>
      <c r="I22" s="118">
        <v>16</v>
      </c>
      <c r="J22" s="113">
        <v>14</v>
      </c>
      <c r="K22" s="111">
        <v>26</v>
      </c>
      <c r="L22" s="112">
        <v>14</v>
      </c>
      <c r="M22" s="113">
        <v>12</v>
      </c>
      <c r="N22" s="111">
        <v>0</v>
      </c>
      <c r="O22" s="112">
        <v>0</v>
      </c>
      <c r="P22" s="113">
        <v>0</v>
      </c>
      <c r="Q22" s="111">
        <v>0</v>
      </c>
      <c r="R22" s="112">
        <v>0</v>
      </c>
      <c r="S22" s="113">
        <v>0</v>
      </c>
      <c r="T22" s="114">
        <v>0</v>
      </c>
      <c r="U22" s="115">
        <v>0</v>
      </c>
      <c r="V22" s="113">
        <v>0</v>
      </c>
      <c r="W22" s="114">
        <v>0</v>
      </c>
      <c r="X22" s="115">
        <v>0</v>
      </c>
      <c r="Y22" s="113">
        <v>0</v>
      </c>
      <c r="Z22" s="114">
        <v>14</v>
      </c>
      <c r="AA22" s="115">
        <v>7</v>
      </c>
      <c r="AB22" s="113">
        <v>7</v>
      </c>
      <c r="AC22" s="116">
        <v>79</v>
      </c>
      <c r="AD22" s="115">
        <v>43</v>
      </c>
      <c r="AE22" s="117">
        <v>36</v>
      </c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</row>
    <row r="23" spans="1:48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5</v>
      </c>
      <c r="F23" s="112">
        <v>3</v>
      </c>
      <c r="G23" s="113">
        <v>2</v>
      </c>
      <c r="H23" s="111">
        <v>37</v>
      </c>
      <c r="I23" s="112">
        <v>19</v>
      </c>
      <c r="J23" s="113">
        <v>18</v>
      </c>
      <c r="K23" s="111">
        <v>35</v>
      </c>
      <c r="L23" s="112">
        <v>18</v>
      </c>
      <c r="M23" s="113">
        <v>17</v>
      </c>
      <c r="N23" s="111">
        <v>0</v>
      </c>
      <c r="O23" s="112">
        <v>0</v>
      </c>
      <c r="P23" s="113">
        <v>0</v>
      </c>
      <c r="Q23" s="111">
        <v>0</v>
      </c>
      <c r="R23" s="112">
        <v>0</v>
      </c>
      <c r="S23" s="113">
        <v>0</v>
      </c>
      <c r="T23" s="114">
        <v>0</v>
      </c>
      <c r="U23" s="115">
        <v>0</v>
      </c>
      <c r="V23" s="113">
        <v>0</v>
      </c>
      <c r="W23" s="114">
        <v>0</v>
      </c>
      <c r="X23" s="115">
        <v>0</v>
      </c>
      <c r="Y23" s="113">
        <v>0</v>
      </c>
      <c r="Z23" s="114">
        <v>29</v>
      </c>
      <c r="AA23" s="115">
        <v>15</v>
      </c>
      <c r="AB23" s="113">
        <v>14</v>
      </c>
      <c r="AC23" s="116">
        <v>85</v>
      </c>
      <c r="AD23" s="115">
        <v>43</v>
      </c>
      <c r="AE23" s="117">
        <v>42</v>
      </c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48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3</v>
      </c>
      <c r="F24" s="112">
        <v>1</v>
      </c>
      <c r="G24" s="113">
        <v>2</v>
      </c>
      <c r="H24" s="111">
        <v>16</v>
      </c>
      <c r="I24" s="112">
        <v>8</v>
      </c>
      <c r="J24" s="113">
        <v>8</v>
      </c>
      <c r="K24" s="111">
        <v>10</v>
      </c>
      <c r="L24" s="112">
        <v>5</v>
      </c>
      <c r="M24" s="113">
        <v>5</v>
      </c>
      <c r="N24" s="111">
        <v>0</v>
      </c>
      <c r="O24" s="112">
        <v>0</v>
      </c>
      <c r="P24" s="113">
        <v>0</v>
      </c>
      <c r="Q24" s="111">
        <v>5</v>
      </c>
      <c r="R24" s="112">
        <v>3</v>
      </c>
      <c r="S24" s="113">
        <v>2</v>
      </c>
      <c r="T24" s="114">
        <v>0</v>
      </c>
      <c r="U24" s="115">
        <v>0</v>
      </c>
      <c r="V24" s="113">
        <v>0</v>
      </c>
      <c r="W24" s="114">
        <v>0</v>
      </c>
      <c r="X24" s="115">
        <v>0</v>
      </c>
      <c r="Y24" s="113">
        <v>0</v>
      </c>
      <c r="Z24" s="114">
        <v>13</v>
      </c>
      <c r="AA24" s="115">
        <v>5</v>
      </c>
      <c r="AB24" s="113">
        <v>8</v>
      </c>
      <c r="AC24" s="116">
        <v>96</v>
      </c>
      <c r="AD24" s="115">
        <v>71</v>
      </c>
      <c r="AE24" s="117">
        <v>25</v>
      </c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</row>
    <row r="25" spans="1:48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3</v>
      </c>
      <c r="F25" s="112">
        <v>1</v>
      </c>
      <c r="G25" s="55">
        <v>2</v>
      </c>
      <c r="H25" s="54">
        <v>19</v>
      </c>
      <c r="I25" s="118">
        <v>8</v>
      </c>
      <c r="J25" s="113">
        <v>11</v>
      </c>
      <c r="K25" s="111">
        <v>18</v>
      </c>
      <c r="L25" s="112">
        <v>8</v>
      </c>
      <c r="M25" s="113">
        <v>10</v>
      </c>
      <c r="N25" s="111">
        <v>0</v>
      </c>
      <c r="O25" s="112">
        <v>0</v>
      </c>
      <c r="P25" s="113">
        <v>0</v>
      </c>
      <c r="Q25" s="111">
        <v>0</v>
      </c>
      <c r="R25" s="112">
        <v>0</v>
      </c>
      <c r="S25" s="113">
        <v>0</v>
      </c>
      <c r="T25" s="114">
        <v>0</v>
      </c>
      <c r="U25" s="115">
        <v>0</v>
      </c>
      <c r="V25" s="113">
        <v>0</v>
      </c>
      <c r="W25" s="114">
        <v>0</v>
      </c>
      <c r="X25" s="115">
        <v>0</v>
      </c>
      <c r="Y25" s="113">
        <v>0</v>
      </c>
      <c r="Z25" s="114">
        <v>13</v>
      </c>
      <c r="AA25" s="115">
        <v>7</v>
      </c>
      <c r="AB25" s="113">
        <v>6</v>
      </c>
      <c r="AC25" s="116">
        <v>73</v>
      </c>
      <c r="AD25" s="115">
        <v>35</v>
      </c>
      <c r="AE25" s="117">
        <v>38</v>
      </c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</row>
    <row r="26" spans="1:48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18</v>
      </c>
      <c r="F26" s="112">
        <v>8</v>
      </c>
      <c r="G26" s="55">
        <v>10</v>
      </c>
      <c r="H26" s="54">
        <v>71</v>
      </c>
      <c r="I26" s="118">
        <v>34</v>
      </c>
      <c r="J26" s="113">
        <v>37</v>
      </c>
      <c r="K26" s="111">
        <v>63</v>
      </c>
      <c r="L26" s="112">
        <v>32</v>
      </c>
      <c r="M26" s="113">
        <v>31</v>
      </c>
      <c r="N26" s="111">
        <v>0</v>
      </c>
      <c r="O26" s="112">
        <v>0</v>
      </c>
      <c r="P26" s="113">
        <v>0</v>
      </c>
      <c r="Q26" s="111">
        <v>0</v>
      </c>
      <c r="R26" s="112">
        <v>0</v>
      </c>
      <c r="S26" s="113">
        <v>0</v>
      </c>
      <c r="T26" s="114">
        <v>0</v>
      </c>
      <c r="U26" s="115">
        <v>0</v>
      </c>
      <c r="V26" s="113">
        <v>0</v>
      </c>
      <c r="W26" s="114">
        <v>1</v>
      </c>
      <c r="X26" s="115">
        <v>0</v>
      </c>
      <c r="Y26" s="113">
        <v>1</v>
      </c>
      <c r="Z26" s="114">
        <v>54</v>
      </c>
      <c r="AA26" s="115">
        <v>30</v>
      </c>
      <c r="AB26" s="113">
        <v>24</v>
      </c>
      <c r="AC26" s="116">
        <v>159</v>
      </c>
      <c r="AD26" s="115">
        <v>87</v>
      </c>
      <c r="AE26" s="117">
        <v>72</v>
      </c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</row>
    <row r="27" spans="1:48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6</v>
      </c>
      <c r="F27" s="112">
        <v>4</v>
      </c>
      <c r="G27" s="113">
        <v>2</v>
      </c>
      <c r="H27" s="111">
        <v>36</v>
      </c>
      <c r="I27" s="112">
        <v>18</v>
      </c>
      <c r="J27" s="113">
        <v>18</v>
      </c>
      <c r="K27" s="111">
        <v>35</v>
      </c>
      <c r="L27" s="112">
        <v>17</v>
      </c>
      <c r="M27" s="113">
        <v>18</v>
      </c>
      <c r="N27" s="111">
        <v>0</v>
      </c>
      <c r="O27" s="112">
        <v>0</v>
      </c>
      <c r="P27" s="113">
        <v>0</v>
      </c>
      <c r="Q27" s="111">
        <v>0</v>
      </c>
      <c r="R27" s="112">
        <v>0</v>
      </c>
      <c r="S27" s="113">
        <v>0</v>
      </c>
      <c r="T27" s="114">
        <v>0</v>
      </c>
      <c r="U27" s="115">
        <v>0</v>
      </c>
      <c r="V27" s="113">
        <v>0</v>
      </c>
      <c r="W27" s="114">
        <v>0</v>
      </c>
      <c r="X27" s="115">
        <v>0</v>
      </c>
      <c r="Y27" s="113">
        <v>0</v>
      </c>
      <c r="Z27" s="114">
        <v>18</v>
      </c>
      <c r="AA27" s="115">
        <v>8</v>
      </c>
      <c r="AB27" s="113">
        <v>10</v>
      </c>
      <c r="AC27" s="116">
        <v>60</v>
      </c>
      <c r="AD27" s="115">
        <v>30</v>
      </c>
      <c r="AE27" s="117">
        <v>30</v>
      </c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</row>
    <row r="28" spans="1:48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10</v>
      </c>
      <c r="F28" s="112">
        <v>6</v>
      </c>
      <c r="G28" s="113">
        <v>4</v>
      </c>
      <c r="H28" s="111">
        <v>34</v>
      </c>
      <c r="I28" s="112">
        <v>16</v>
      </c>
      <c r="J28" s="113">
        <v>18</v>
      </c>
      <c r="K28" s="111">
        <v>31</v>
      </c>
      <c r="L28" s="112">
        <v>14</v>
      </c>
      <c r="M28" s="113">
        <v>17</v>
      </c>
      <c r="N28" s="111">
        <v>0</v>
      </c>
      <c r="O28" s="112">
        <v>0</v>
      </c>
      <c r="P28" s="113">
        <v>0</v>
      </c>
      <c r="Q28" s="111">
        <v>0</v>
      </c>
      <c r="R28" s="112">
        <v>0</v>
      </c>
      <c r="S28" s="113">
        <v>0</v>
      </c>
      <c r="T28" s="114">
        <v>0</v>
      </c>
      <c r="U28" s="115">
        <v>0</v>
      </c>
      <c r="V28" s="113">
        <v>0</v>
      </c>
      <c r="W28" s="114">
        <v>0</v>
      </c>
      <c r="X28" s="115">
        <v>0</v>
      </c>
      <c r="Y28" s="113">
        <v>0</v>
      </c>
      <c r="Z28" s="114">
        <v>36</v>
      </c>
      <c r="AA28" s="115">
        <v>19</v>
      </c>
      <c r="AB28" s="113">
        <v>17</v>
      </c>
      <c r="AC28" s="116">
        <v>83</v>
      </c>
      <c r="AD28" s="115">
        <v>40</v>
      </c>
      <c r="AE28" s="117">
        <v>43</v>
      </c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</row>
    <row r="29" spans="1:48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2</v>
      </c>
      <c r="F29" s="112">
        <v>1</v>
      </c>
      <c r="G29" s="113">
        <v>1</v>
      </c>
      <c r="H29" s="111">
        <v>6</v>
      </c>
      <c r="I29" s="112">
        <v>4</v>
      </c>
      <c r="J29" s="113">
        <v>2</v>
      </c>
      <c r="K29" s="111">
        <v>6</v>
      </c>
      <c r="L29" s="112">
        <v>4</v>
      </c>
      <c r="M29" s="113">
        <v>2</v>
      </c>
      <c r="N29" s="111">
        <v>0</v>
      </c>
      <c r="O29" s="112">
        <v>0</v>
      </c>
      <c r="P29" s="113">
        <v>0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4">
        <v>0</v>
      </c>
      <c r="X29" s="115">
        <v>0</v>
      </c>
      <c r="Y29" s="113">
        <v>0</v>
      </c>
      <c r="Z29" s="114">
        <v>2</v>
      </c>
      <c r="AA29" s="115">
        <v>1</v>
      </c>
      <c r="AB29" s="113">
        <v>1</v>
      </c>
      <c r="AC29" s="116">
        <v>7</v>
      </c>
      <c r="AD29" s="115">
        <v>3</v>
      </c>
      <c r="AE29" s="117">
        <v>4</v>
      </c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13</v>
      </c>
      <c r="F30" s="112">
        <v>6</v>
      </c>
      <c r="G30" s="113">
        <v>7</v>
      </c>
      <c r="H30" s="111">
        <v>16</v>
      </c>
      <c r="I30" s="112">
        <v>5</v>
      </c>
      <c r="J30" s="113">
        <v>11</v>
      </c>
      <c r="K30" s="111">
        <v>14</v>
      </c>
      <c r="L30" s="112">
        <v>4</v>
      </c>
      <c r="M30" s="113">
        <v>10</v>
      </c>
      <c r="N30" s="111">
        <v>0</v>
      </c>
      <c r="O30" s="112">
        <v>0</v>
      </c>
      <c r="P30" s="113">
        <v>0</v>
      </c>
      <c r="Q30" s="111">
        <v>0</v>
      </c>
      <c r="R30" s="112">
        <v>0</v>
      </c>
      <c r="S30" s="113">
        <v>0</v>
      </c>
      <c r="T30" s="114">
        <v>0</v>
      </c>
      <c r="U30" s="115">
        <v>0</v>
      </c>
      <c r="V30" s="113">
        <v>0</v>
      </c>
      <c r="W30" s="114">
        <v>0</v>
      </c>
      <c r="X30" s="115">
        <v>0</v>
      </c>
      <c r="Y30" s="113">
        <v>0</v>
      </c>
      <c r="Z30" s="114">
        <v>12</v>
      </c>
      <c r="AA30" s="115">
        <v>9</v>
      </c>
      <c r="AB30" s="113">
        <v>3</v>
      </c>
      <c r="AC30" s="116">
        <v>79</v>
      </c>
      <c r="AD30" s="115">
        <v>44</v>
      </c>
      <c r="AE30" s="117">
        <v>35</v>
      </c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</row>
    <row r="31" spans="1:48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4</v>
      </c>
      <c r="F31" s="112">
        <v>2</v>
      </c>
      <c r="G31" s="55">
        <v>2</v>
      </c>
      <c r="H31" s="54">
        <v>7</v>
      </c>
      <c r="I31" s="118">
        <v>2</v>
      </c>
      <c r="J31" s="113">
        <v>5</v>
      </c>
      <c r="K31" s="111">
        <v>7</v>
      </c>
      <c r="L31" s="112">
        <v>2</v>
      </c>
      <c r="M31" s="113">
        <v>5</v>
      </c>
      <c r="N31" s="111">
        <v>0</v>
      </c>
      <c r="O31" s="112">
        <v>0</v>
      </c>
      <c r="P31" s="113">
        <v>0</v>
      </c>
      <c r="Q31" s="111">
        <v>0</v>
      </c>
      <c r="R31" s="112">
        <v>0</v>
      </c>
      <c r="S31" s="113">
        <v>0</v>
      </c>
      <c r="T31" s="114">
        <v>0</v>
      </c>
      <c r="U31" s="115">
        <v>0</v>
      </c>
      <c r="V31" s="113">
        <v>0</v>
      </c>
      <c r="W31" s="114">
        <v>0</v>
      </c>
      <c r="X31" s="115">
        <v>0</v>
      </c>
      <c r="Y31" s="113">
        <v>0</v>
      </c>
      <c r="Z31" s="114">
        <v>20</v>
      </c>
      <c r="AA31" s="115">
        <v>9</v>
      </c>
      <c r="AB31" s="113">
        <v>11</v>
      </c>
      <c r="AC31" s="116">
        <v>15</v>
      </c>
      <c r="AD31" s="115">
        <v>5</v>
      </c>
      <c r="AE31" s="117">
        <v>10</v>
      </c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</row>
    <row r="32" spans="1:48" x14ac:dyDescent="0.2">
      <c r="A32" s="40" t="s">
        <v>28</v>
      </c>
      <c r="B32" s="56">
        <f t="shared" ref="B32:R32" si="3">SUM(B8:B31)</f>
        <v>9756</v>
      </c>
      <c r="C32" s="19">
        <f t="shared" si="3"/>
        <v>4845</v>
      </c>
      <c r="D32" s="57">
        <f t="shared" si="3"/>
        <v>4911</v>
      </c>
      <c r="E32" s="56">
        <f t="shared" si="3"/>
        <v>648</v>
      </c>
      <c r="F32" s="19">
        <f t="shared" si="3"/>
        <v>318</v>
      </c>
      <c r="G32" s="57">
        <f t="shared" si="3"/>
        <v>330</v>
      </c>
      <c r="H32" s="56">
        <f t="shared" si="3"/>
        <v>1994</v>
      </c>
      <c r="I32" s="19">
        <f t="shared" si="3"/>
        <v>912</v>
      </c>
      <c r="J32" s="57">
        <f t="shared" si="3"/>
        <v>1062</v>
      </c>
      <c r="K32" s="56">
        <f t="shared" si="3"/>
        <v>1756</v>
      </c>
      <c r="L32" s="19">
        <f t="shared" si="3"/>
        <v>801</v>
      </c>
      <c r="M32" s="57">
        <f t="shared" si="3"/>
        <v>955</v>
      </c>
      <c r="N32" s="56">
        <f t="shared" si="3"/>
        <v>8</v>
      </c>
      <c r="O32" s="19">
        <f t="shared" si="3"/>
        <v>3</v>
      </c>
      <c r="P32" s="57">
        <f t="shared" si="3"/>
        <v>5</v>
      </c>
      <c r="Q32" s="56">
        <f t="shared" si="3"/>
        <v>19</v>
      </c>
      <c r="R32" s="19">
        <f t="shared" si="3"/>
        <v>9</v>
      </c>
      <c r="S32" s="57">
        <f>SUM(S8:S31)</f>
        <v>10</v>
      </c>
      <c r="T32" s="56">
        <f t="shared" ref="T32:AD32" si="4">SUM(T8:T31)</f>
        <v>3</v>
      </c>
      <c r="U32" s="19">
        <f t="shared" si="4"/>
        <v>1</v>
      </c>
      <c r="V32" s="57">
        <f t="shared" si="4"/>
        <v>2</v>
      </c>
      <c r="W32" s="56">
        <f t="shared" si="4"/>
        <v>7</v>
      </c>
      <c r="X32" s="19">
        <f t="shared" si="4"/>
        <v>1</v>
      </c>
      <c r="Y32" s="57">
        <f t="shared" si="4"/>
        <v>6</v>
      </c>
      <c r="Z32" s="56">
        <f t="shared" si="4"/>
        <v>2021</v>
      </c>
      <c r="AA32" s="19">
        <f t="shared" si="4"/>
        <v>1057</v>
      </c>
      <c r="AB32" s="57">
        <f t="shared" si="4"/>
        <v>964</v>
      </c>
      <c r="AC32" s="47">
        <f t="shared" si="4"/>
        <v>5093</v>
      </c>
      <c r="AD32" s="19">
        <f t="shared" si="4"/>
        <v>2558</v>
      </c>
      <c r="AE32" s="20">
        <f>SUM(AE8:AE31)</f>
        <v>2535</v>
      </c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</row>
    <row r="33" spans="1:48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5"/>
      <c r="AD33" s="124"/>
      <c r="AE33" s="126"/>
    </row>
    <row r="34" spans="1:48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3</v>
      </c>
      <c r="F34" s="12">
        <v>1</v>
      </c>
      <c r="G34" s="71">
        <v>2</v>
      </c>
      <c r="H34" s="70">
        <v>28</v>
      </c>
      <c r="I34" s="18">
        <v>11</v>
      </c>
      <c r="J34" s="71">
        <v>17</v>
      </c>
      <c r="K34" s="70">
        <v>27</v>
      </c>
      <c r="L34" s="18">
        <v>11</v>
      </c>
      <c r="M34" s="71">
        <v>16</v>
      </c>
      <c r="N34" s="70">
        <v>0</v>
      </c>
      <c r="O34" s="18">
        <v>0</v>
      </c>
      <c r="P34" s="71">
        <v>0</v>
      </c>
      <c r="Q34" s="70">
        <v>0</v>
      </c>
      <c r="R34" s="18">
        <v>0</v>
      </c>
      <c r="S34" s="67">
        <v>0</v>
      </c>
      <c r="T34" s="81">
        <v>0</v>
      </c>
      <c r="U34" s="36">
        <v>0</v>
      </c>
      <c r="V34" s="67">
        <v>0</v>
      </c>
      <c r="W34" s="81">
        <v>0</v>
      </c>
      <c r="X34" s="36">
        <v>0</v>
      </c>
      <c r="Y34" s="67">
        <v>0</v>
      </c>
      <c r="Z34" s="81">
        <v>19</v>
      </c>
      <c r="AA34" s="36">
        <v>10</v>
      </c>
      <c r="AB34" s="67">
        <v>9</v>
      </c>
      <c r="AC34" s="77">
        <v>38</v>
      </c>
      <c r="AD34" s="36">
        <v>19</v>
      </c>
      <c r="AE34" s="13">
        <v>19</v>
      </c>
    </row>
    <row r="35" spans="1:48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4</v>
      </c>
      <c r="F35" s="12">
        <v>3</v>
      </c>
      <c r="G35" s="71">
        <v>1</v>
      </c>
      <c r="H35" s="70">
        <v>13</v>
      </c>
      <c r="I35" s="18">
        <v>6</v>
      </c>
      <c r="J35" s="71">
        <v>7</v>
      </c>
      <c r="K35" s="70">
        <v>13</v>
      </c>
      <c r="L35" s="18">
        <v>6</v>
      </c>
      <c r="M35" s="71">
        <v>7</v>
      </c>
      <c r="N35" s="70">
        <v>0</v>
      </c>
      <c r="O35" s="18">
        <v>0</v>
      </c>
      <c r="P35" s="71">
        <v>0</v>
      </c>
      <c r="Q35" s="70">
        <v>0</v>
      </c>
      <c r="R35" s="18">
        <v>0</v>
      </c>
      <c r="S35" s="67">
        <v>0</v>
      </c>
      <c r="T35" s="81">
        <v>0</v>
      </c>
      <c r="U35" s="36">
        <v>0</v>
      </c>
      <c r="V35" s="67">
        <v>0</v>
      </c>
      <c r="W35" s="81">
        <v>0</v>
      </c>
      <c r="X35" s="36">
        <v>0</v>
      </c>
      <c r="Y35" s="67">
        <v>0</v>
      </c>
      <c r="Z35" s="81">
        <v>6</v>
      </c>
      <c r="AA35" s="36">
        <v>3</v>
      </c>
      <c r="AB35" s="67">
        <v>3</v>
      </c>
      <c r="AC35" s="77">
        <v>31</v>
      </c>
      <c r="AD35" s="36">
        <v>15</v>
      </c>
      <c r="AE35" s="13">
        <v>16</v>
      </c>
    </row>
    <row r="36" spans="1:48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4</v>
      </c>
      <c r="F36" s="12">
        <v>0</v>
      </c>
      <c r="G36" s="67">
        <v>4</v>
      </c>
      <c r="H36" s="66">
        <v>28</v>
      </c>
      <c r="I36" s="12">
        <v>15</v>
      </c>
      <c r="J36" s="71">
        <v>13</v>
      </c>
      <c r="K36" s="70">
        <v>21</v>
      </c>
      <c r="L36" s="18">
        <v>10</v>
      </c>
      <c r="M36" s="71">
        <v>11</v>
      </c>
      <c r="N36" s="70">
        <v>0</v>
      </c>
      <c r="O36" s="18">
        <v>0</v>
      </c>
      <c r="P36" s="71">
        <v>0</v>
      </c>
      <c r="Q36" s="70">
        <v>0</v>
      </c>
      <c r="R36" s="18">
        <v>0</v>
      </c>
      <c r="S36" s="67">
        <v>0</v>
      </c>
      <c r="T36" s="81">
        <v>0</v>
      </c>
      <c r="U36" s="36">
        <v>0</v>
      </c>
      <c r="V36" s="67">
        <v>0</v>
      </c>
      <c r="W36" s="81">
        <v>0</v>
      </c>
      <c r="X36" s="36">
        <v>0</v>
      </c>
      <c r="Y36" s="67">
        <v>0</v>
      </c>
      <c r="Z36" s="81">
        <v>77</v>
      </c>
      <c r="AA36" s="36">
        <v>43</v>
      </c>
      <c r="AB36" s="67">
        <v>34</v>
      </c>
      <c r="AC36" s="77">
        <v>81</v>
      </c>
      <c r="AD36" s="36">
        <v>43</v>
      </c>
      <c r="AE36" s="13">
        <v>38</v>
      </c>
    </row>
    <row r="37" spans="1:48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5</v>
      </c>
      <c r="F37" s="12">
        <v>3</v>
      </c>
      <c r="G37" s="71">
        <v>2</v>
      </c>
      <c r="H37" s="70">
        <v>16</v>
      </c>
      <c r="I37" s="18">
        <v>5</v>
      </c>
      <c r="J37" s="71">
        <v>11</v>
      </c>
      <c r="K37" s="70">
        <v>13</v>
      </c>
      <c r="L37" s="18">
        <v>3</v>
      </c>
      <c r="M37" s="71">
        <v>10</v>
      </c>
      <c r="N37" s="70">
        <v>0</v>
      </c>
      <c r="O37" s="18">
        <v>0</v>
      </c>
      <c r="P37" s="71">
        <v>0</v>
      </c>
      <c r="Q37" s="70">
        <v>0</v>
      </c>
      <c r="R37" s="18">
        <v>0</v>
      </c>
      <c r="S37" s="67">
        <v>0</v>
      </c>
      <c r="T37" s="81">
        <v>0</v>
      </c>
      <c r="U37" s="36">
        <v>0</v>
      </c>
      <c r="V37" s="67">
        <v>0</v>
      </c>
      <c r="W37" s="81">
        <v>0</v>
      </c>
      <c r="X37" s="36">
        <v>0</v>
      </c>
      <c r="Y37" s="67">
        <v>0</v>
      </c>
      <c r="Z37" s="81">
        <v>15</v>
      </c>
      <c r="AA37" s="36">
        <v>10</v>
      </c>
      <c r="AB37" s="67">
        <v>5</v>
      </c>
      <c r="AC37" s="77">
        <v>32</v>
      </c>
      <c r="AD37" s="36">
        <v>16</v>
      </c>
      <c r="AE37" s="13">
        <v>16</v>
      </c>
    </row>
    <row r="38" spans="1:48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0</v>
      </c>
      <c r="F38" s="12">
        <v>0</v>
      </c>
      <c r="G38" s="71">
        <v>0</v>
      </c>
      <c r="H38" s="70">
        <v>15</v>
      </c>
      <c r="I38" s="18">
        <v>7</v>
      </c>
      <c r="J38" s="71">
        <v>8</v>
      </c>
      <c r="K38" s="70">
        <v>15</v>
      </c>
      <c r="L38" s="18">
        <v>7</v>
      </c>
      <c r="M38" s="71">
        <v>8</v>
      </c>
      <c r="N38" s="70">
        <v>0</v>
      </c>
      <c r="O38" s="18">
        <v>0</v>
      </c>
      <c r="P38" s="71">
        <v>0</v>
      </c>
      <c r="Q38" s="70">
        <v>0</v>
      </c>
      <c r="R38" s="18">
        <v>0</v>
      </c>
      <c r="S38" s="67">
        <v>0</v>
      </c>
      <c r="T38" s="81">
        <v>0</v>
      </c>
      <c r="U38" s="36">
        <v>0</v>
      </c>
      <c r="V38" s="67">
        <v>0</v>
      </c>
      <c r="W38" s="81">
        <v>0</v>
      </c>
      <c r="X38" s="36">
        <v>0</v>
      </c>
      <c r="Y38" s="67">
        <v>0</v>
      </c>
      <c r="Z38" s="81">
        <v>30</v>
      </c>
      <c r="AA38" s="36">
        <v>18</v>
      </c>
      <c r="AB38" s="67">
        <v>12</v>
      </c>
      <c r="AC38" s="77">
        <v>56</v>
      </c>
      <c r="AD38" s="36">
        <v>27</v>
      </c>
      <c r="AE38" s="13">
        <v>29</v>
      </c>
    </row>
    <row r="39" spans="1:48" x14ac:dyDescent="0.2">
      <c r="A39" s="42" t="s">
        <v>35</v>
      </c>
      <c r="B39" s="70">
        <v>643</v>
      </c>
      <c r="C39" s="12">
        <v>327</v>
      </c>
      <c r="D39" s="71">
        <v>307</v>
      </c>
      <c r="E39" s="70">
        <v>28</v>
      </c>
      <c r="F39" s="12">
        <v>16</v>
      </c>
      <c r="G39" s="71">
        <v>12</v>
      </c>
      <c r="H39" s="70">
        <v>168</v>
      </c>
      <c r="I39" s="18">
        <v>77</v>
      </c>
      <c r="J39" s="67">
        <v>91</v>
      </c>
      <c r="K39" s="66">
        <v>152</v>
      </c>
      <c r="L39" s="12">
        <v>68</v>
      </c>
      <c r="M39" s="67">
        <v>84</v>
      </c>
      <c r="N39" s="66">
        <v>0</v>
      </c>
      <c r="O39" s="12">
        <v>0</v>
      </c>
      <c r="P39" s="67">
        <v>0</v>
      </c>
      <c r="Q39" s="66">
        <v>0</v>
      </c>
      <c r="R39" s="12">
        <v>0</v>
      </c>
      <c r="S39" s="67">
        <v>0</v>
      </c>
      <c r="T39" s="81">
        <v>0</v>
      </c>
      <c r="U39" s="36">
        <v>0</v>
      </c>
      <c r="V39" s="67">
        <v>0</v>
      </c>
      <c r="W39" s="81">
        <v>0</v>
      </c>
      <c r="X39" s="36">
        <v>0</v>
      </c>
      <c r="Y39" s="67">
        <v>0</v>
      </c>
      <c r="Z39" s="81">
        <v>140</v>
      </c>
      <c r="AA39" s="36">
        <v>75</v>
      </c>
      <c r="AB39" s="67">
        <v>65</v>
      </c>
      <c r="AC39" s="77">
        <v>98</v>
      </c>
      <c r="AD39" s="36">
        <v>159</v>
      </c>
      <c r="AE39" s="13">
        <v>139</v>
      </c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</row>
    <row r="40" spans="1:48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27</v>
      </c>
      <c r="F40" s="12">
        <v>15</v>
      </c>
      <c r="G40" s="71">
        <v>12</v>
      </c>
      <c r="H40" s="70">
        <v>130</v>
      </c>
      <c r="I40" s="18">
        <v>66</v>
      </c>
      <c r="J40" s="67">
        <v>64</v>
      </c>
      <c r="K40" s="66">
        <v>111</v>
      </c>
      <c r="L40" s="12">
        <v>56</v>
      </c>
      <c r="M40" s="67">
        <v>55</v>
      </c>
      <c r="N40" s="66">
        <v>0</v>
      </c>
      <c r="O40" s="12">
        <v>0</v>
      </c>
      <c r="P40" s="67">
        <v>0</v>
      </c>
      <c r="Q40" s="66">
        <v>1</v>
      </c>
      <c r="R40" s="12">
        <v>0</v>
      </c>
      <c r="S40" s="67">
        <v>1</v>
      </c>
      <c r="T40" s="81">
        <v>0</v>
      </c>
      <c r="U40" s="36">
        <v>0</v>
      </c>
      <c r="V40" s="67">
        <v>0</v>
      </c>
      <c r="W40" s="81">
        <v>2</v>
      </c>
      <c r="X40" s="36">
        <v>1</v>
      </c>
      <c r="Y40" s="67">
        <v>1</v>
      </c>
      <c r="Z40" s="81">
        <v>109</v>
      </c>
      <c r="AA40" s="36">
        <v>52</v>
      </c>
      <c r="AB40" s="67">
        <v>57</v>
      </c>
      <c r="AC40" s="77">
        <v>296</v>
      </c>
      <c r="AD40" s="36">
        <v>156</v>
      </c>
      <c r="AE40" s="13">
        <v>140</v>
      </c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48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8</v>
      </c>
      <c r="F41" s="12">
        <v>1</v>
      </c>
      <c r="G41" s="71">
        <v>7</v>
      </c>
      <c r="H41" s="70">
        <v>27</v>
      </c>
      <c r="I41" s="18">
        <v>12</v>
      </c>
      <c r="J41" s="67">
        <v>15</v>
      </c>
      <c r="K41" s="66">
        <v>26</v>
      </c>
      <c r="L41" s="12">
        <v>11</v>
      </c>
      <c r="M41" s="67">
        <v>15</v>
      </c>
      <c r="N41" s="66">
        <v>0</v>
      </c>
      <c r="O41" s="12">
        <v>0</v>
      </c>
      <c r="P41" s="67">
        <v>0</v>
      </c>
      <c r="Q41" s="66">
        <v>0</v>
      </c>
      <c r="R41" s="12">
        <v>0</v>
      </c>
      <c r="S41" s="67">
        <v>0</v>
      </c>
      <c r="T41" s="81">
        <v>0</v>
      </c>
      <c r="U41" s="36">
        <v>0</v>
      </c>
      <c r="V41" s="67">
        <v>0</v>
      </c>
      <c r="W41" s="81">
        <v>0</v>
      </c>
      <c r="X41" s="36">
        <v>0</v>
      </c>
      <c r="Y41" s="67">
        <v>0</v>
      </c>
      <c r="Z41" s="81">
        <v>23</v>
      </c>
      <c r="AA41" s="36">
        <v>12</v>
      </c>
      <c r="AB41" s="67">
        <v>11</v>
      </c>
      <c r="AC41" s="77">
        <v>47</v>
      </c>
      <c r="AD41" s="36">
        <v>21</v>
      </c>
      <c r="AE41" s="13">
        <v>26</v>
      </c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</row>
    <row r="42" spans="1:48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89</v>
      </c>
      <c r="F42" s="12">
        <v>46</v>
      </c>
      <c r="G42" s="67">
        <v>43</v>
      </c>
      <c r="H42" s="66">
        <v>221</v>
      </c>
      <c r="I42" s="12">
        <v>87</v>
      </c>
      <c r="J42" s="67">
        <v>134</v>
      </c>
      <c r="K42" s="66">
        <v>170</v>
      </c>
      <c r="L42" s="12">
        <v>68</v>
      </c>
      <c r="M42" s="67">
        <v>102</v>
      </c>
      <c r="N42" s="66">
        <v>0</v>
      </c>
      <c r="O42" s="12">
        <v>0</v>
      </c>
      <c r="P42" s="67">
        <v>0</v>
      </c>
      <c r="Q42" s="66">
        <v>5</v>
      </c>
      <c r="R42" s="12">
        <v>2</v>
      </c>
      <c r="S42" s="67">
        <v>3</v>
      </c>
      <c r="T42" s="81">
        <v>0</v>
      </c>
      <c r="U42" s="36">
        <v>0</v>
      </c>
      <c r="V42" s="67">
        <v>0</v>
      </c>
      <c r="W42" s="81">
        <v>0</v>
      </c>
      <c r="X42" s="36">
        <v>0</v>
      </c>
      <c r="Y42" s="67">
        <v>0</v>
      </c>
      <c r="Z42" s="81">
        <v>511</v>
      </c>
      <c r="AA42" s="36">
        <v>270</v>
      </c>
      <c r="AB42" s="67">
        <v>241</v>
      </c>
      <c r="AC42" s="77">
        <v>1002</v>
      </c>
      <c r="AD42" s="36">
        <v>473</v>
      </c>
      <c r="AE42" s="13">
        <v>529</v>
      </c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</row>
    <row r="43" spans="1:48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12</v>
      </c>
      <c r="F43" s="12">
        <v>6</v>
      </c>
      <c r="G43" s="71">
        <v>6</v>
      </c>
      <c r="H43" s="70">
        <v>22</v>
      </c>
      <c r="I43" s="18">
        <v>11</v>
      </c>
      <c r="J43" s="67">
        <v>11</v>
      </c>
      <c r="K43" s="66">
        <v>18</v>
      </c>
      <c r="L43" s="12">
        <v>9</v>
      </c>
      <c r="M43" s="67">
        <v>9</v>
      </c>
      <c r="N43" s="66">
        <v>0</v>
      </c>
      <c r="O43" s="12">
        <v>0</v>
      </c>
      <c r="P43" s="67">
        <v>0</v>
      </c>
      <c r="Q43" s="66">
        <v>0</v>
      </c>
      <c r="R43" s="12">
        <v>0</v>
      </c>
      <c r="S43" s="67">
        <v>0</v>
      </c>
      <c r="T43" s="81">
        <v>0</v>
      </c>
      <c r="U43" s="36">
        <v>0</v>
      </c>
      <c r="V43" s="67">
        <v>0</v>
      </c>
      <c r="W43" s="81">
        <v>0</v>
      </c>
      <c r="X43" s="36">
        <v>0</v>
      </c>
      <c r="Y43" s="67">
        <v>0</v>
      </c>
      <c r="Z43" s="81">
        <v>11</v>
      </c>
      <c r="AA43" s="36">
        <v>6</v>
      </c>
      <c r="AB43" s="67">
        <v>5</v>
      </c>
      <c r="AC43" s="77">
        <v>25</v>
      </c>
      <c r="AD43" s="36">
        <v>13</v>
      </c>
      <c r="AE43" s="13">
        <v>12</v>
      </c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</row>
    <row r="44" spans="1:48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137</v>
      </c>
      <c r="F44" s="12">
        <v>66</v>
      </c>
      <c r="G44" s="71">
        <v>71</v>
      </c>
      <c r="H44" s="70">
        <v>423</v>
      </c>
      <c r="I44" s="18">
        <v>188</v>
      </c>
      <c r="J44" s="67">
        <v>235</v>
      </c>
      <c r="K44" s="66">
        <v>347</v>
      </c>
      <c r="L44" s="12">
        <v>154</v>
      </c>
      <c r="M44" s="67">
        <v>193</v>
      </c>
      <c r="N44" s="66">
        <v>0</v>
      </c>
      <c r="O44" s="12">
        <v>0</v>
      </c>
      <c r="P44" s="67">
        <v>0</v>
      </c>
      <c r="Q44" s="66">
        <v>8</v>
      </c>
      <c r="R44" s="12">
        <v>3</v>
      </c>
      <c r="S44" s="67">
        <v>5</v>
      </c>
      <c r="T44" s="81">
        <v>0</v>
      </c>
      <c r="U44" s="36">
        <v>0</v>
      </c>
      <c r="V44" s="67">
        <v>0</v>
      </c>
      <c r="W44" s="81">
        <v>1</v>
      </c>
      <c r="X44" s="36">
        <v>0</v>
      </c>
      <c r="Y44" s="67">
        <v>1</v>
      </c>
      <c r="Z44" s="81">
        <v>345</v>
      </c>
      <c r="AA44" s="36">
        <v>19</v>
      </c>
      <c r="AB44" s="67">
        <v>154</v>
      </c>
      <c r="AC44" s="77">
        <v>915</v>
      </c>
      <c r="AD44" s="36">
        <v>463</v>
      </c>
      <c r="AE44" s="13">
        <v>452</v>
      </c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</row>
    <row r="45" spans="1:48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12</v>
      </c>
      <c r="F45" s="12">
        <v>6</v>
      </c>
      <c r="G45" s="67">
        <v>6</v>
      </c>
      <c r="H45" s="66">
        <v>52</v>
      </c>
      <c r="I45" s="12">
        <v>23</v>
      </c>
      <c r="J45" s="67">
        <v>29</v>
      </c>
      <c r="K45" s="66">
        <v>31</v>
      </c>
      <c r="L45" s="12">
        <v>11</v>
      </c>
      <c r="M45" s="67">
        <v>20</v>
      </c>
      <c r="N45" s="66">
        <v>1</v>
      </c>
      <c r="O45" s="12">
        <v>0</v>
      </c>
      <c r="P45" s="67">
        <v>1</v>
      </c>
      <c r="Q45" s="66">
        <v>11</v>
      </c>
      <c r="R45" s="12">
        <v>7</v>
      </c>
      <c r="S45" s="67">
        <v>4</v>
      </c>
      <c r="T45" s="81">
        <v>0</v>
      </c>
      <c r="U45" s="36">
        <v>0</v>
      </c>
      <c r="V45" s="67">
        <v>0</v>
      </c>
      <c r="W45" s="81">
        <v>0</v>
      </c>
      <c r="X45" s="36">
        <v>0</v>
      </c>
      <c r="Y45" s="67">
        <v>0</v>
      </c>
      <c r="Z45" s="81">
        <v>73</v>
      </c>
      <c r="AA45" s="36">
        <v>36</v>
      </c>
      <c r="AB45" s="67">
        <v>37</v>
      </c>
      <c r="AC45" s="77">
        <v>151</v>
      </c>
      <c r="AD45" s="36">
        <v>74</v>
      </c>
      <c r="AE45" s="13">
        <v>77</v>
      </c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28</v>
      </c>
      <c r="F46" s="12">
        <v>11</v>
      </c>
      <c r="G46" s="67">
        <v>17</v>
      </c>
      <c r="H46" s="66">
        <v>107</v>
      </c>
      <c r="I46" s="12">
        <v>48</v>
      </c>
      <c r="J46" s="67">
        <v>59</v>
      </c>
      <c r="K46" s="66">
        <v>92</v>
      </c>
      <c r="L46" s="12">
        <v>41</v>
      </c>
      <c r="M46" s="67">
        <v>51</v>
      </c>
      <c r="N46" s="66">
        <v>0</v>
      </c>
      <c r="O46" s="12">
        <v>0</v>
      </c>
      <c r="P46" s="67">
        <v>0</v>
      </c>
      <c r="Q46" s="66">
        <v>0</v>
      </c>
      <c r="R46" s="12">
        <v>0</v>
      </c>
      <c r="S46" s="67">
        <v>0</v>
      </c>
      <c r="T46" s="81">
        <v>2</v>
      </c>
      <c r="U46" s="36">
        <v>1</v>
      </c>
      <c r="V46" s="67">
        <v>1</v>
      </c>
      <c r="W46" s="81">
        <v>5</v>
      </c>
      <c r="X46" s="36">
        <v>2</v>
      </c>
      <c r="Y46" s="67">
        <v>3</v>
      </c>
      <c r="Z46" s="81">
        <v>137</v>
      </c>
      <c r="AA46" s="36">
        <v>73</v>
      </c>
      <c r="AB46" s="67">
        <v>64</v>
      </c>
      <c r="AC46" s="77">
        <v>343</v>
      </c>
      <c r="AD46" s="36">
        <v>172</v>
      </c>
      <c r="AE46" s="13">
        <v>171</v>
      </c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0</v>
      </c>
      <c r="F47" s="12">
        <v>0</v>
      </c>
      <c r="G47" s="71">
        <v>0</v>
      </c>
      <c r="H47" s="70">
        <v>11</v>
      </c>
      <c r="I47" s="18">
        <v>7</v>
      </c>
      <c r="J47" s="67">
        <v>4</v>
      </c>
      <c r="K47" s="66">
        <v>11</v>
      </c>
      <c r="L47" s="12">
        <v>7</v>
      </c>
      <c r="M47" s="67">
        <v>4</v>
      </c>
      <c r="N47" s="66">
        <v>0</v>
      </c>
      <c r="O47" s="12">
        <v>0</v>
      </c>
      <c r="P47" s="67">
        <v>0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81">
        <v>0</v>
      </c>
      <c r="X47" s="36">
        <v>0</v>
      </c>
      <c r="Y47" s="67">
        <v>0</v>
      </c>
      <c r="Z47" s="81">
        <v>0</v>
      </c>
      <c r="AA47" s="36">
        <v>0</v>
      </c>
      <c r="AB47" s="67">
        <v>0</v>
      </c>
      <c r="AC47" s="77">
        <v>13</v>
      </c>
      <c r="AD47" s="36">
        <v>4</v>
      </c>
      <c r="AE47" s="13">
        <v>9</v>
      </c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  <row r="48" spans="1:48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5</v>
      </c>
      <c r="F48" s="12">
        <v>2</v>
      </c>
      <c r="G48" s="71">
        <v>3</v>
      </c>
      <c r="H48" s="70">
        <v>28</v>
      </c>
      <c r="I48" s="18">
        <v>13</v>
      </c>
      <c r="J48" s="67">
        <v>15</v>
      </c>
      <c r="K48" s="66">
        <v>27</v>
      </c>
      <c r="L48" s="12">
        <v>13</v>
      </c>
      <c r="M48" s="67">
        <v>14</v>
      </c>
      <c r="N48" s="66">
        <v>0</v>
      </c>
      <c r="O48" s="12">
        <v>0</v>
      </c>
      <c r="P48" s="67">
        <v>0</v>
      </c>
      <c r="Q48" s="66">
        <v>0</v>
      </c>
      <c r="R48" s="12">
        <v>0</v>
      </c>
      <c r="S48" s="67">
        <v>0</v>
      </c>
      <c r="T48" s="81">
        <v>0</v>
      </c>
      <c r="U48" s="36">
        <v>0</v>
      </c>
      <c r="V48" s="67">
        <v>0</v>
      </c>
      <c r="W48" s="81">
        <v>0</v>
      </c>
      <c r="X48" s="36">
        <v>0</v>
      </c>
      <c r="Y48" s="67">
        <v>0</v>
      </c>
      <c r="Z48" s="81">
        <v>32</v>
      </c>
      <c r="AA48" s="36">
        <v>14</v>
      </c>
      <c r="AB48" s="67">
        <v>18</v>
      </c>
      <c r="AC48" s="77">
        <v>28</v>
      </c>
      <c r="AD48" s="36">
        <v>14</v>
      </c>
      <c r="AE48" s="13">
        <v>14</v>
      </c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spans="1:48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211</v>
      </c>
      <c r="F49" s="12">
        <v>101</v>
      </c>
      <c r="G49" s="71">
        <v>110</v>
      </c>
      <c r="H49" s="70">
        <v>496</v>
      </c>
      <c r="I49" s="18">
        <v>207</v>
      </c>
      <c r="J49" s="67">
        <v>289</v>
      </c>
      <c r="K49" s="66">
        <v>417</v>
      </c>
      <c r="L49" s="12">
        <v>181</v>
      </c>
      <c r="M49" s="67">
        <v>236</v>
      </c>
      <c r="N49" s="66">
        <v>2</v>
      </c>
      <c r="O49" s="12">
        <v>0</v>
      </c>
      <c r="P49" s="67">
        <v>2</v>
      </c>
      <c r="Q49" s="66">
        <v>8</v>
      </c>
      <c r="R49" s="12">
        <v>2</v>
      </c>
      <c r="S49" s="67">
        <v>6</v>
      </c>
      <c r="T49" s="81">
        <v>4</v>
      </c>
      <c r="U49" s="36">
        <v>2</v>
      </c>
      <c r="V49" s="67">
        <v>2</v>
      </c>
      <c r="W49" s="81">
        <v>4</v>
      </c>
      <c r="X49" s="36">
        <v>2</v>
      </c>
      <c r="Y49" s="67">
        <v>2</v>
      </c>
      <c r="Z49" s="81">
        <v>1241</v>
      </c>
      <c r="AA49" s="36">
        <v>642</v>
      </c>
      <c r="AB49" s="67">
        <v>599</v>
      </c>
      <c r="AC49" s="77">
        <v>1944</v>
      </c>
      <c r="AD49" s="36">
        <v>988</v>
      </c>
      <c r="AE49" s="13">
        <v>956</v>
      </c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</row>
    <row r="50" spans="1:48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38</v>
      </c>
      <c r="F50" s="12">
        <v>16</v>
      </c>
      <c r="G50" s="71">
        <v>22</v>
      </c>
      <c r="H50" s="70">
        <v>128</v>
      </c>
      <c r="I50" s="18">
        <v>62</v>
      </c>
      <c r="J50" s="67">
        <v>66</v>
      </c>
      <c r="K50" s="66">
        <v>114</v>
      </c>
      <c r="L50" s="12">
        <v>55</v>
      </c>
      <c r="M50" s="67">
        <v>59</v>
      </c>
      <c r="N50" s="66">
        <v>2</v>
      </c>
      <c r="O50" s="12">
        <v>1</v>
      </c>
      <c r="P50" s="67">
        <v>1</v>
      </c>
      <c r="Q50" s="66">
        <v>0</v>
      </c>
      <c r="R50" s="12">
        <v>0</v>
      </c>
      <c r="S50" s="67">
        <v>0</v>
      </c>
      <c r="T50" s="81">
        <v>3</v>
      </c>
      <c r="U50" s="36">
        <v>1</v>
      </c>
      <c r="V50" s="67">
        <v>2</v>
      </c>
      <c r="W50" s="81">
        <v>0</v>
      </c>
      <c r="X50" s="36">
        <v>0</v>
      </c>
      <c r="Y50" s="67">
        <v>0</v>
      </c>
      <c r="Z50" s="81">
        <v>164</v>
      </c>
      <c r="AA50" s="36">
        <v>84</v>
      </c>
      <c r="AB50" s="67">
        <v>80</v>
      </c>
      <c r="AC50" s="77">
        <v>372</v>
      </c>
      <c r="AD50" s="36">
        <v>194</v>
      </c>
      <c r="AE50" s="13">
        <v>178</v>
      </c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</row>
    <row r="51" spans="1:48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15</v>
      </c>
      <c r="F51" s="12">
        <v>8</v>
      </c>
      <c r="G51" s="67">
        <v>7</v>
      </c>
      <c r="H51" s="66">
        <v>69</v>
      </c>
      <c r="I51" s="12">
        <v>33</v>
      </c>
      <c r="J51" s="67">
        <v>36</v>
      </c>
      <c r="K51" s="66">
        <v>64</v>
      </c>
      <c r="L51" s="12">
        <v>30</v>
      </c>
      <c r="M51" s="67">
        <v>34</v>
      </c>
      <c r="N51" s="66">
        <v>0</v>
      </c>
      <c r="O51" s="12">
        <v>0</v>
      </c>
      <c r="P51" s="67">
        <v>0</v>
      </c>
      <c r="Q51" s="66">
        <v>1</v>
      </c>
      <c r="R51" s="12">
        <v>0</v>
      </c>
      <c r="S51" s="67">
        <v>1</v>
      </c>
      <c r="T51" s="81">
        <v>0</v>
      </c>
      <c r="U51" s="36">
        <v>0</v>
      </c>
      <c r="V51" s="67">
        <v>0</v>
      </c>
      <c r="W51" s="81">
        <v>0</v>
      </c>
      <c r="X51" s="36">
        <v>0</v>
      </c>
      <c r="Y51" s="67">
        <v>0</v>
      </c>
      <c r="Z51" s="81">
        <v>32</v>
      </c>
      <c r="AA51" s="36">
        <v>17</v>
      </c>
      <c r="AB51" s="67">
        <v>15</v>
      </c>
      <c r="AC51" s="77">
        <v>115</v>
      </c>
      <c r="AD51" s="36">
        <v>57</v>
      </c>
      <c r="AE51" s="13">
        <v>58</v>
      </c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</row>
    <row r="52" spans="1:48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4</v>
      </c>
      <c r="F52" s="12">
        <v>3</v>
      </c>
      <c r="G52" s="71">
        <v>1</v>
      </c>
      <c r="H52" s="70">
        <v>33</v>
      </c>
      <c r="I52" s="18">
        <v>16</v>
      </c>
      <c r="J52" s="67">
        <v>17</v>
      </c>
      <c r="K52" s="66">
        <v>29</v>
      </c>
      <c r="L52" s="12">
        <v>14</v>
      </c>
      <c r="M52" s="67">
        <v>15</v>
      </c>
      <c r="N52" s="66">
        <v>0</v>
      </c>
      <c r="O52" s="12">
        <v>0</v>
      </c>
      <c r="P52" s="67">
        <v>0</v>
      </c>
      <c r="Q52" s="66">
        <v>0</v>
      </c>
      <c r="R52" s="12">
        <v>0</v>
      </c>
      <c r="S52" s="67">
        <v>0</v>
      </c>
      <c r="T52" s="81">
        <v>0</v>
      </c>
      <c r="U52" s="36">
        <v>0</v>
      </c>
      <c r="V52" s="67">
        <v>0</v>
      </c>
      <c r="W52" s="81">
        <v>0</v>
      </c>
      <c r="X52" s="36">
        <v>0</v>
      </c>
      <c r="Y52" s="67">
        <v>0</v>
      </c>
      <c r="Z52" s="81">
        <v>16</v>
      </c>
      <c r="AA52" s="36">
        <v>10</v>
      </c>
      <c r="AB52" s="67">
        <v>6</v>
      </c>
      <c r="AC52" s="77">
        <v>85</v>
      </c>
      <c r="AD52" s="36">
        <v>49</v>
      </c>
      <c r="AE52" s="13">
        <v>36</v>
      </c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2</v>
      </c>
      <c r="F53" s="12">
        <v>1</v>
      </c>
      <c r="G53" s="71">
        <v>1</v>
      </c>
      <c r="H53" s="70">
        <v>20</v>
      </c>
      <c r="I53" s="18">
        <v>9</v>
      </c>
      <c r="J53" s="67">
        <v>11</v>
      </c>
      <c r="K53" s="66">
        <v>13</v>
      </c>
      <c r="L53" s="12">
        <v>7</v>
      </c>
      <c r="M53" s="67">
        <v>6</v>
      </c>
      <c r="N53" s="66">
        <v>0</v>
      </c>
      <c r="O53" s="12">
        <v>0</v>
      </c>
      <c r="P53" s="67">
        <v>0</v>
      </c>
      <c r="Q53" s="66">
        <v>5</v>
      </c>
      <c r="R53" s="12">
        <v>1</v>
      </c>
      <c r="S53" s="67">
        <v>4</v>
      </c>
      <c r="T53" s="81">
        <v>0</v>
      </c>
      <c r="U53" s="36">
        <v>0</v>
      </c>
      <c r="V53" s="67">
        <v>0</v>
      </c>
      <c r="W53" s="81">
        <v>0</v>
      </c>
      <c r="X53" s="36">
        <v>0</v>
      </c>
      <c r="Y53" s="67">
        <v>0</v>
      </c>
      <c r="Z53" s="81">
        <v>23</v>
      </c>
      <c r="AA53" s="36">
        <v>13</v>
      </c>
      <c r="AB53" s="67">
        <v>10</v>
      </c>
      <c r="AC53" s="77">
        <v>44</v>
      </c>
      <c r="AD53" s="36">
        <v>22</v>
      </c>
      <c r="AE53" s="13">
        <v>22</v>
      </c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</row>
    <row r="54" spans="1:48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7</v>
      </c>
      <c r="F54" s="12">
        <v>4</v>
      </c>
      <c r="G54" s="67">
        <v>3</v>
      </c>
      <c r="H54" s="66">
        <v>13</v>
      </c>
      <c r="I54" s="12">
        <v>7</v>
      </c>
      <c r="J54" s="67">
        <v>6</v>
      </c>
      <c r="K54" s="66">
        <v>10</v>
      </c>
      <c r="L54" s="12">
        <v>4</v>
      </c>
      <c r="M54" s="67">
        <v>6</v>
      </c>
      <c r="N54" s="66">
        <v>0</v>
      </c>
      <c r="O54" s="12">
        <v>0</v>
      </c>
      <c r="P54" s="67">
        <v>0</v>
      </c>
      <c r="Q54" s="66">
        <v>0</v>
      </c>
      <c r="R54" s="12">
        <v>0</v>
      </c>
      <c r="S54" s="67">
        <v>0</v>
      </c>
      <c r="T54" s="81">
        <v>0</v>
      </c>
      <c r="U54" s="36">
        <v>0</v>
      </c>
      <c r="V54" s="67">
        <v>0</v>
      </c>
      <c r="W54" s="81">
        <v>0</v>
      </c>
      <c r="X54" s="36">
        <v>0</v>
      </c>
      <c r="Y54" s="67">
        <v>0</v>
      </c>
      <c r="Z54" s="81">
        <v>20</v>
      </c>
      <c r="AA54" s="36">
        <v>12</v>
      </c>
      <c r="AB54" s="67">
        <v>8</v>
      </c>
      <c r="AC54" s="77">
        <v>26</v>
      </c>
      <c r="AD54" s="36">
        <v>14</v>
      </c>
      <c r="AE54" s="13">
        <v>12</v>
      </c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spans="1:48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8</v>
      </c>
      <c r="F55" s="12">
        <v>5</v>
      </c>
      <c r="G55" s="71">
        <v>3</v>
      </c>
      <c r="H55" s="70">
        <v>19</v>
      </c>
      <c r="I55" s="18">
        <v>6</v>
      </c>
      <c r="J55" s="67">
        <v>13</v>
      </c>
      <c r="K55" s="66">
        <v>18</v>
      </c>
      <c r="L55" s="12">
        <v>5</v>
      </c>
      <c r="M55" s="67">
        <v>13</v>
      </c>
      <c r="N55" s="66">
        <v>0</v>
      </c>
      <c r="O55" s="12">
        <v>0</v>
      </c>
      <c r="P55" s="67">
        <v>0</v>
      </c>
      <c r="Q55" s="66">
        <v>1</v>
      </c>
      <c r="R55" s="12">
        <v>1</v>
      </c>
      <c r="S55" s="67">
        <v>0</v>
      </c>
      <c r="T55" s="81">
        <v>0</v>
      </c>
      <c r="U55" s="36">
        <v>0</v>
      </c>
      <c r="V55" s="67">
        <v>0</v>
      </c>
      <c r="W55" s="81">
        <v>0</v>
      </c>
      <c r="X55" s="36">
        <v>0</v>
      </c>
      <c r="Y55" s="67">
        <v>0</v>
      </c>
      <c r="Z55" s="81">
        <v>73</v>
      </c>
      <c r="AA55" s="36">
        <v>39</v>
      </c>
      <c r="AB55" s="67">
        <v>34</v>
      </c>
      <c r="AC55" s="77">
        <v>168</v>
      </c>
      <c r="AD55" s="36">
        <v>126</v>
      </c>
      <c r="AE55" s="13">
        <v>42</v>
      </c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spans="1:48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5</v>
      </c>
      <c r="F56" s="12">
        <v>2</v>
      </c>
      <c r="G56" s="71">
        <v>3</v>
      </c>
      <c r="H56" s="70">
        <v>12</v>
      </c>
      <c r="I56" s="18">
        <v>6</v>
      </c>
      <c r="J56" s="67">
        <v>6</v>
      </c>
      <c r="K56" s="66">
        <v>10</v>
      </c>
      <c r="L56" s="12">
        <v>4</v>
      </c>
      <c r="M56" s="67">
        <v>6</v>
      </c>
      <c r="N56" s="66">
        <v>0</v>
      </c>
      <c r="O56" s="12">
        <v>0</v>
      </c>
      <c r="P56" s="67">
        <v>0</v>
      </c>
      <c r="Q56" s="66">
        <v>0</v>
      </c>
      <c r="R56" s="12">
        <v>0</v>
      </c>
      <c r="S56" s="67">
        <v>0</v>
      </c>
      <c r="T56" s="81">
        <v>0</v>
      </c>
      <c r="U56" s="36">
        <v>0</v>
      </c>
      <c r="V56" s="67">
        <v>0</v>
      </c>
      <c r="W56" s="81">
        <v>0</v>
      </c>
      <c r="X56" s="36">
        <v>0</v>
      </c>
      <c r="Y56" s="67">
        <v>0</v>
      </c>
      <c r="Z56" s="81">
        <v>2</v>
      </c>
      <c r="AA56" s="36">
        <v>0</v>
      </c>
      <c r="AB56" s="67">
        <v>2</v>
      </c>
      <c r="AC56" s="77">
        <v>30</v>
      </c>
      <c r="AD56" s="36">
        <v>13</v>
      </c>
      <c r="AE56" s="13">
        <v>17</v>
      </c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</row>
    <row r="57" spans="1:48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13</v>
      </c>
      <c r="F57" s="12">
        <v>8</v>
      </c>
      <c r="G57" s="71">
        <v>5</v>
      </c>
      <c r="H57" s="70">
        <v>34</v>
      </c>
      <c r="I57" s="18">
        <v>17</v>
      </c>
      <c r="J57" s="67">
        <v>17</v>
      </c>
      <c r="K57" s="66">
        <v>29</v>
      </c>
      <c r="L57" s="12">
        <v>14</v>
      </c>
      <c r="M57" s="67">
        <v>15</v>
      </c>
      <c r="N57" s="66">
        <v>0</v>
      </c>
      <c r="O57" s="12">
        <v>0</v>
      </c>
      <c r="P57" s="67">
        <v>0</v>
      </c>
      <c r="Q57" s="66">
        <v>0</v>
      </c>
      <c r="R57" s="12">
        <v>0</v>
      </c>
      <c r="S57" s="67">
        <v>0</v>
      </c>
      <c r="T57" s="81">
        <v>0</v>
      </c>
      <c r="U57" s="36">
        <v>0</v>
      </c>
      <c r="V57" s="67">
        <v>0</v>
      </c>
      <c r="W57" s="81">
        <v>0</v>
      </c>
      <c r="X57" s="36">
        <v>0</v>
      </c>
      <c r="Y57" s="67">
        <v>0</v>
      </c>
      <c r="Z57" s="81">
        <v>30</v>
      </c>
      <c r="AA57" s="36">
        <v>12</v>
      </c>
      <c r="AB57" s="67">
        <v>18</v>
      </c>
      <c r="AC57" s="77">
        <v>57</v>
      </c>
      <c r="AD57" s="36">
        <v>37</v>
      </c>
      <c r="AE57" s="13">
        <v>20</v>
      </c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1:48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25</v>
      </c>
      <c r="F58" s="12">
        <v>10</v>
      </c>
      <c r="G58" s="71">
        <v>15</v>
      </c>
      <c r="H58" s="70">
        <v>47</v>
      </c>
      <c r="I58" s="18">
        <v>19</v>
      </c>
      <c r="J58" s="67">
        <v>28</v>
      </c>
      <c r="K58" s="66">
        <v>39</v>
      </c>
      <c r="L58" s="12">
        <v>15</v>
      </c>
      <c r="M58" s="67">
        <v>24</v>
      </c>
      <c r="N58" s="66">
        <v>0</v>
      </c>
      <c r="O58" s="12">
        <v>0</v>
      </c>
      <c r="P58" s="67">
        <v>0</v>
      </c>
      <c r="Q58" s="66">
        <v>0</v>
      </c>
      <c r="R58" s="12">
        <v>0</v>
      </c>
      <c r="S58" s="67">
        <v>0</v>
      </c>
      <c r="T58" s="81">
        <v>0</v>
      </c>
      <c r="U58" s="36">
        <v>0</v>
      </c>
      <c r="V58" s="67">
        <v>0</v>
      </c>
      <c r="W58" s="81">
        <v>0</v>
      </c>
      <c r="X58" s="36">
        <v>0</v>
      </c>
      <c r="Y58" s="67">
        <v>0</v>
      </c>
      <c r="Z58" s="81">
        <v>100</v>
      </c>
      <c r="AA58" s="36">
        <v>52</v>
      </c>
      <c r="AB58" s="67">
        <v>48</v>
      </c>
      <c r="AC58" s="77">
        <v>219</v>
      </c>
      <c r="AD58" s="36">
        <v>106</v>
      </c>
      <c r="AE58" s="13">
        <v>113</v>
      </c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1:48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15</v>
      </c>
      <c r="F59" s="12">
        <v>6</v>
      </c>
      <c r="G59" s="71">
        <v>9</v>
      </c>
      <c r="H59" s="70">
        <v>27</v>
      </c>
      <c r="I59" s="18">
        <v>10</v>
      </c>
      <c r="J59" s="67">
        <v>17</v>
      </c>
      <c r="K59" s="66">
        <v>11</v>
      </c>
      <c r="L59" s="12">
        <v>4</v>
      </c>
      <c r="M59" s="67">
        <v>7</v>
      </c>
      <c r="N59" s="66">
        <v>0</v>
      </c>
      <c r="O59" s="12">
        <v>0</v>
      </c>
      <c r="P59" s="67">
        <v>0</v>
      </c>
      <c r="Q59" s="66">
        <v>10</v>
      </c>
      <c r="R59" s="12">
        <v>5</v>
      </c>
      <c r="S59" s="67">
        <v>5</v>
      </c>
      <c r="T59" s="81">
        <v>0</v>
      </c>
      <c r="U59" s="36">
        <v>0</v>
      </c>
      <c r="V59" s="67">
        <v>0</v>
      </c>
      <c r="W59" s="81">
        <v>0</v>
      </c>
      <c r="X59" s="36">
        <v>0</v>
      </c>
      <c r="Y59" s="67">
        <v>0</v>
      </c>
      <c r="Z59" s="81">
        <v>56</v>
      </c>
      <c r="AA59" s="36">
        <v>29</v>
      </c>
      <c r="AB59" s="67">
        <v>27</v>
      </c>
      <c r="AC59" s="77">
        <v>94</v>
      </c>
      <c r="AD59" s="36">
        <v>47</v>
      </c>
      <c r="AE59" s="13">
        <v>47</v>
      </c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1:48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63</v>
      </c>
      <c r="F60" s="12">
        <v>29</v>
      </c>
      <c r="G60" s="71">
        <v>34</v>
      </c>
      <c r="H60" s="70">
        <v>318</v>
      </c>
      <c r="I60" s="18">
        <v>141</v>
      </c>
      <c r="J60" s="67">
        <v>177</v>
      </c>
      <c r="K60" s="66">
        <v>275</v>
      </c>
      <c r="L60" s="12">
        <v>116</v>
      </c>
      <c r="M60" s="67">
        <v>159</v>
      </c>
      <c r="N60" s="66">
        <v>0</v>
      </c>
      <c r="O60" s="12">
        <v>0</v>
      </c>
      <c r="P60" s="67">
        <v>0</v>
      </c>
      <c r="Q60" s="66">
        <v>9</v>
      </c>
      <c r="R60" s="12">
        <v>4</v>
      </c>
      <c r="S60" s="67">
        <v>5</v>
      </c>
      <c r="T60" s="81">
        <v>0</v>
      </c>
      <c r="U60" s="36">
        <v>0</v>
      </c>
      <c r="V60" s="67">
        <v>0</v>
      </c>
      <c r="W60" s="81">
        <v>1</v>
      </c>
      <c r="X60" s="36">
        <v>1</v>
      </c>
      <c r="Y60" s="67">
        <v>0</v>
      </c>
      <c r="Z60" s="81">
        <v>198</v>
      </c>
      <c r="AA60" s="36">
        <v>103</v>
      </c>
      <c r="AB60" s="67">
        <v>95</v>
      </c>
      <c r="AC60" s="77">
        <v>543</v>
      </c>
      <c r="AD60" s="36">
        <v>274</v>
      </c>
      <c r="AE60" s="13">
        <v>269</v>
      </c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1:48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9</v>
      </c>
      <c r="F61" s="12">
        <v>3</v>
      </c>
      <c r="G61" s="71">
        <v>6</v>
      </c>
      <c r="H61" s="70">
        <v>56</v>
      </c>
      <c r="I61" s="18">
        <v>23</v>
      </c>
      <c r="J61" s="67">
        <v>33</v>
      </c>
      <c r="K61" s="66">
        <v>54</v>
      </c>
      <c r="L61" s="12">
        <v>22</v>
      </c>
      <c r="M61" s="67">
        <v>32</v>
      </c>
      <c r="N61" s="66">
        <v>0</v>
      </c>
      <c r="O61" s="12">
        <v>0</v>
      </c>
      <c r="P61" s="67">
        <v>0</v>
      </c>
      <c r="Q61" s="66">
        <v>0</v>
      </c>
      <c r="R61" s="12">
        <v>0</v>
      </c>
      <c r="S61" s="67">
        <v>0</v>
      </c>
      <c r="T61" s="81">
        <v>0</v>
      </c>
      <c r="U61" s="36">
        <v>0</v>
      </c>
      <c r="V61" s="67">
        <v>0</v>
      </c>
      <c r="W61" s="81">
        <v>0</v>
      </c>
      <c r="X61" s="36">
        <v>0</v>
      </c>
      <c r="Y61" s="67">
        <v>0</v>
      </c>
      <c r="Z61" s="81">
        <v>32</v>
      </c>
      <c r="AA61" s="36">
        <v>13</v>
      </c>
      <c r="AB61" s="67">
        <v>19</v>
      </c>
      <c r="AC61" s="77">
        <v>145</v>
      </c>
      <c r="AD61" s="36">
        <v>64</v>
      </c>
      <c r="AE61" s="13">
        <v>81</v>
      </c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</row>
    <row r="62" spans="1:48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234</v>
      </c>
      <c r="F62" s="12">
        <v>109</v>
      </c>
      <c r="G62" s="71">
        <v>125</v>
      </c>
      <c r="H62" s="70">
        <v>542</v>
      </c>
      <c r="I62" s="18">
        <v>240</v>
      </c>
      <c r="J62" s="67">
        <v>302</v>
      </c>
      <c r="K62" s="66">
        <v>448</v>
      </c>
      <c r="L62" s="12">
        <v>201</v>
      </c>
      <c r="M62" s="67">
        <v>247</v>
      </c>
      <c r="N62" s="66">
        <v>5</v>
      </c>
      <c r="O62" s="12">
        <v>1</v>
      </c>
      <c r="P62" s="67">
        <v>4</v>
      </c>
      <c r="Q62" s="66">
        <v>31</v>
      </c>
      <c r="R62" s="12">
        <v>11</v>
      </c>
      <c r="S62" s="67">
        <v>20</v>
      </c>
      <c r="T62" s="81">
        <v>0</v>
      </c>
      <c r="U62" s="36">
        <v>0</v>
      </c>
      <c r="V62" s="67">
        <v>0</v>
      </c>
      <c r="W62" s="81">
        <v>10</v>
      </c>
      <c r="X62" s="36">
        <v>5</v>
      </c>
      <c r="Y62" s="67">
        <v>5</v>
      </c>
      <c r="Z62" s="81">
        <v>771</v>
      </c>
      <c r="AA62" s="36">
        <v>409</v>
      </c>
      <c r="AB62" s="67">
        <v>362</v>
      </c>
      <c r="AC62" s="77">
        <v>1135</v>
      </c>
      <c r="AD62" s="36">
        <v>549</v>
      </c>
      <c r="AE62" s="13">
        <v>586</v>
      </c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</row>
    <row r="63" spans="1:48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9</v>
      </c>
      <c r="F63" s="12">
        <v>5</v>
      </c>
      <c r="G63" s="71">
        <v>4</v>
      </c>
      <c r="H63" s="70">
        <v>26</v>
      </c>
      <c r="I63" s="18">
        <v>12</v>
      </c>
      <c r="J63" s="67">
        <v>14</v>
      </c>
      <c r="K63" s="66">
        <v>24</v>
      </c>
      <c r="L63" s="12">
        <v>11</v>
      </c>
      <c r="M63" s="67">
        <v>13</v>
      </c>
      <c r="N63" s="66">
        <v>0</v>
      </c>
      <c r="O63" s="12">
        <v>0</v>
      </c>
      <c r="P63" s="67">
        <v>0</v>
      </c>
      <c r="Q63" s="66">
        <v>0</v>
      </c>
      <c r="R63" s="12">
        <v>0</v>
      </c>
      <c r="S63" s="67">
        <v>0</v>
      </c>
      <c r="T63" s="81">
        <v>0</v>
      </c>
      <c r="U63" s="36">
        <v>0</v>
      </c>
      <c r="V63" s="67">
        <v>0</v>
      </c>
      <c r="W63" s="81">
        <v>0</v>
      </c>
      <c r="X63" s="36">
        <v>0</v>
      </c>
      <c r="Y63" s="67">
        <v>0</v>
      </c>
      <c r="Z63" s="81">
        <v>5</v>
      </c>
      <c r="AA63" s="36">
        <v>3</v>
      </c>
      <c r="AB63" s="67">
        <v>2</v>
      </c>
      <c r="AC63" s="77">
        <v>45</v>
      </c>
      <c r="AD63" s="36">
        <v>23</v>
      </c>
      <c r="AE63" s="13">
        <v>22</v>
      </c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</row>
    <row r="64" spans="1:48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10</v>
      </c>
      <c r="F64" s="15">
        <v>6</v>
      </c>
      <c r="G64" s="127">
        <v>4</v>
      </c>
      <c r="H64" s="72">
        <v>27</v>
      </c>
      <c r="I64" s="21">
        <v>14</v>
      </c>
      <c r="J64" s="69">
        <v>13</v>
      </c>
      <c r="K64" s="68">
        <v>21</v>
      </c>
      <c r="L64" s="15">
        <v>11</v>
      </c>
      <c r="M64" s="69">
        <v>10</v>
      </c>
      <c r="N64" s="68">
        <v>0</v>
      </c>
      <c r="O64" s="15">
        <v>0</v>
      </c>
      <c r="P64" s="69">
        <v>0</v>
      </c>
      <c r="Q64" s="68">
        <v>1</v>
      </c>
      <c r="R64" s="15">
        <v>0</v>
      </c>
      <c r="S64" s="69">
        <v>1</v>
      </c>
      <c r="T64" s="82">
        <v>0</v>
      </c>
      <c r="U64" s="37">
        <v>0</v>
      </c>
      <c r="V64" s="69">
        <v>0</v>
      </c>
      <c r="W64" s="82">
        <v>0</v>
      </c>
      <c r="X64" s="37">
        <v>0</v>
      </c>
      <c r="Y64" s="69">
        <v>0</v>
      </c>
      <c r="Z64" s="82">
        <v>50</v>
      </c>
      <c r="AA64" s="37">
        <v>32</v>
      </c>
      <c r="AB64" s="69">
        <v>18</v>
      </c>
      <c r="AC64" s="78">
        <v>128</v>
      </c>
      <c r="AD64" s="37">
        <v>66</v>
      </c>
      <c r="AE64" s="16">
        <v>62</v>
      </c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</row>
    <row r="65" spans="1:48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2</v>
      </c>
      <c r="F65" s="12">
        <v>1</v>
      </c>
      <c r="G65" s="67">
        <v>1</v>
      </c>
      <c r="H65" s="66">
        <v>10</v>
      </c>
      <c r="I65" s="12">
        <v>4</v>
      </c>
      <c r="J65" s="67">
        <v>6</v>
      </c>
      <c r="K65" s="66">
        <v>10</v>
      </c>
      <c r="L65" s="12">
        <v>4</v>
      </c>
      <c r="M65" s="67">
        <v>6</v>
      </c>
      <c r="N65" s="66">
        <v>0</v>
      </c>
      <c r="O65" s="12">
        <v>0</v>
      </c>
      <c r="P65" s="67">
        <v>0</v>
      </c>
      <c r="Q65" s="66">
        <v>0</v>
      </c>
      <c r="R65" s="12">
        <v>0</v>
      </c>
      <c r="S65" s="67">
        <v>0</v>
      </c>
      <c r="T65" s="81">
        <v>0</v>
      </c>
      <c r="U65" s="36">
        <v>0</v>
      </c>
      <c r="V65" s="67">
        <v>0</v>
      </c>
      <c r="W65" s="81">
        <v>0</v>
      </c>
      <c r="X65" s="36">
        <v>0</v>
      </c>
      <c r="Y65" s="67">
        <v>0</v>
      </c>
      <c r="Z65" s="81">
        <v>8</v>
      </c>
      <c r="AA65" s="36">
        <v>4</v>
      </c>
      <c r="AB65" s="67">
        <v>4</v>
      </c>
      <c r="AC65" s="77">
        <v>35</v>
      </c>
      <c r="AD65" s="36">
        <v>12</v>
      </c>
      <c r="AE65" s="13">
        <v>23</v>
      </c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</row>
    <row r="66" spans="1:48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16</v>
      </c>
      <c r="F66" s="12">
        <v>8</v>
      </c>
      <c r="G66" s="71">
        <v>8</v>
      </c>
      <c r="H66" s="70">
        <v>14</v>
      </c>
      <c r="I66" s="18">
        <v>6</v>
      </c>
      <c r="J66" s="67">
        <v>8</v>
      </c>
      <c r="K66" s="66">
        <v>13</v>
      </c>
      <c r="L66" s="12">
        <v>4</v>
      </c>
      <c r="M66" s="67">
        <v>7</v>
      </c>
      <c r="N66" s="66">
        <v>0</v>
      </c>
      <c r="O66" s="12">
        <v>0</v>
      </c>
      <c r="P66" s="67">
        <v>0</v>
      </c>
      <c r="Q66" s="66">
        <v>0</v>
      </c>
      <c r="R66" s="12">
        <v>0</v>
      </c>
      <c r="S66" s="67">
        <v>0</v>
      </c>
      <c r="T66" s="81">
        <v>0</v>
      </c>
      <c r="U66" s="36">
        <v>0</v>
      </c>
      <c r="V66" s="67">
        <v>0</v>
      </c>
      <c r="W66" s="81">
        <v>0</v>
      </c>
      <c r="X66" s="36">
        <v>0</v>
      </c>
      <c r="Y66" s="67">
        <v>0</v>
      </c>
      <c r="Z66" s="81">
        <v>39</v>
      </c>
      <c r="AA66" s="36">
        <v>21</v>
      </c>
      <c r="AB66" s="67">
        <v>18</v>
      </c>
      <c r="AC66" s="77">
        <v>55</v>
      </c>
      <c r="AD66" s="36">
        <v>28</v>
      </c>
      <c r="AE66" s="13">
        <v>27</v>
      </c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</row>
    <row r="67" spans="1:48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2</v>
      </c>
      <c r="F67" s="12">
        <v>0</v>
      </c>
      <c r="G67" s="71">
        <v>2</v>
      </c>
      <c r="H67" s="70">
        <v>18</v>
      </c>
      <c r="I67" s="18">
        <v>9</v>
      </c>
      <c r="J67" s="67">
        <v>9</v>
      </c>
      <c r="K67" s="66">
        <v>16</v>
      </c>
      <c r="L67" s="12">
        <v>8</v>
      </c>
      <c r="M67" s="67">
        <v>8</v>
      </c>
      <c r="N67" s="66">
        <v>0</v>
      </c>
      <c r="O67" s="12">
        <v>0</v>
      </c>
      <c r="P67" s="67">
        <v>0</v>
      </c>
      <c r="Q67" s="66">
        <v>1</v>
      </c>
      <c r="R67" s="12">
        <v>0</v>
      </c>
      <c r="S67" s="67">
        <v>1</v>
      </c>
      <c r="T67" s="81">
        <v>0</v>
      </c>
      <c r="U67" s="36">
        <v>0</v>
      </c>
      <c r="V67" s="67">
        <v>0</v>
      </c>
      <c r="W67" s="81">
        <v>0</v>
      </c>
      <c r="X67" s="36">
        <v>0</v>
      </c>
      <c r="Y67" s="67">
        <v>0</v>
      </c>
      <c r="Z67" s="81">
        <v>19</v>
      </c>
      <c r="AA67" s="36">
        <v>9</v>
      </c>
      <c r="AB67" s="67">
        <v>10</v>
      </c>
      <c r="AC67" s="77">
        <v>57</v>
      </c>
      <c r="AD67" s="36">
        <v>31</v>
      </c>
      <c r="AE67" s="13">
        <v>26</v>
      </c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</row>
    <row r="68" spans="1:48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23</v>
      </c>
      <c r="F68" s="12">
        <v>13</v>
      </c>
      <c r="G68" s="71">
        <v>10</v>
      </c>
      <c r="H68" s="70">
        <v>97</v>
      </c>
      <c r="I68" s="18">
        <v>43</v>
      </c>
      <c r="J68" s="67">
        <v>54</v>
      </c>
      <c r="K68" s="66">
        <v>81</v>
      </c>
      <c r="L68" s="12">
        <v>35</v>
      </c>
      <c r="M68" s="67">
        <v>46</v>
      </c>
      <c r="N68" s="66">
        <v>1</v>
      </c>
      <c r="O68" s="12">
        <v>0</v>
      </c>
      <c r="P68" s="67">
        <v>1</v>
      </c>
      <c r="Q68" s="66">
        <v>1</v>
      </c>
      <c r="R68" s="12">
        <v>1</v>
      </c>
      <c r="S68" s="67">
        <v>0</v>
      </c>
      <c r="T68" s="81">
        <v>0</v>
      </c>
      <c r="U68" s="36">
        <v>0</v>
      </c>
      <c r="V68" s="67">
        <v>0</v>
      </c>
      <c r="W68" s="81">
        <v>0</v>
      </c>
      <c r="X68" s="36">
        <v>0</v>
      </c>
      <c r="Y68" s="67">
        <v>0</v>
      </c>
      <c r="Z68" s="81">
        <v>69</v>
      </c>
      <c r="AA68" s="36">
        <v>39</v>
      </c>
      <c r="AB68" s="67">
        <v>30</v>
      </c>
      <c r="AC68" s="77">
        <v>196</v>
      </c>
      <c r="AD68" s="36">
        <v>98</v>
      </c>
      <c r="AE68" s="13">
        <v>98</v>
      </c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</row>
    <row r="69" spans="1:48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12</v>
      </c>
      <c r="F69" s="12">
        <v>6</v>
      </c>
      <c r="G69" s="71">
        <v>6</v>
      </c>
      <c r="H69" s="70">
        <v>58</v>
      </c>
      <c r="I69" s="18">
        <v>23</v>
      </c>
      <c r="J69" s="67">
        <v>35</v>
      </c>
      <c r="K69" s="66">
        <v>54</v>
      </c>
      <c r="L69" s="12">
        <v>21</v>
      </c>
      <c r="M69" s="67">
        <v>33</v>
      </c>
      <c r="N69" s="66">
        <v>0</v>
      </c>
      <c r="O69" s="12">
        <v>0</v>
      </c>
      <c r="P69" s="67">
        <v>0</v>
      </c>
      <c r="Q69" s="66">
        <v>0</v>
      </c>
      <c r="R69" s="12">
        <v>0</v>
      </c>
      <c r="S69" s="67">
        <v>0</v>
      </c>
      <c r="T69" s="81">
        <v>0</v>
      </c>
      <c r="U69" s="36">
        <v>0</v>
      </c>
      <c r="V69" s="67">
        <v>0</v>
      </c>
      <c r="W69" s="81">
        <v>0</v>
      </c>
      <c r="X69" s="36">
        <v>0</v>
      </c>
      <c r="Y69" s="67">
        <v>0</v>
      </c>
      <c r="Z69" s="81">
        <v>47</v>
      </c>
      <c r="AA69" s="36">
        <v>29</v>
      </c>
      <c r="AB69" s="67">
        <v>18</v>
      </c>
      <c r="AC69" s="77">
        <v>102</v>
      </c>
      <c r="AD69" s="36">
        <v>54</v>
      </c>
      <c r="AE69" s="13">
        <v>48</v>
      </c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</row>
    <row r="70" spans="1:48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10</v>
      </c>
      <c r="F70" s="12">
        <v>5</v>
      </c>
      <c r="G70" s="71">
        <v>5</v>
      </c>
      <c r="H70" s="70">
        <v>14</v>
      </c>
      <c r="I70" s="18">
        <v>4</v>
      </c>
      <c r="J70" s="67">
        <v>10</v>
      </c>
      <c r="K70" s="66">
        <v>8</v>
      </c>
      <c r="L70" s="12">
        <v>3</v>
      </c>
      <c r="M70" s="67">
        <v>5</v>
      </c>
      <c r="N70" s="66">
        <v>0</v>
      </c>
      <c r="O70" s="12">
        <v>0</v>
      </c>
      <c r="P70" s="67">
        <v>0</v>
      </c>
      <c r="Q70" s="66">
        <v>1</v>
      </c>
      <c r="R70" s="12">
        <v>0</v>
      </c>
      <c r="S70" s="67">
        <v>1</v>
      </c>
      <c r="T70" s="81">
        <v>0</v>
      </c>
      <c r="U70" s="36">
        <v>0</v>
      </c>
      <c r="V70" s="67">
        <v>0</v>
      </c>
      <c r="W70" s="81">
        <v>1</v>
      </c>
      <c r="X70" s="36">
        <v>0</v>
      </c>
      <c r="Y70" s="67">
        <v>1</v>
      </c>
      <c r="Z70" s="81">
        <v>54</v>
      </c>
      <c r="AA70" s="36">
        <v>31</v>
      </c>
      <c r="AB70" s="67">
        <v>23</v>
      </c>
      <c r="AC70" s="77">
        <v>101</v>
      </c>
      <c r="AD70" s="36">
        <v>56</v>
      </c>
      <c r="AE70" s="13">
        <v>45</v>
      </c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</row>
    <row r="71" spans="1:48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8</v>
      </c>
      <c r="F71" s="12">
        <v>3</v>
      </c>
      <c r="G71" s="71">
        <v>5</v>
      </c>
      <c r="H71" s="70">
        <v>80</v>
      </c>
      <c r="I71" s="18">
        <v>35</v>
      </c>
      <c r="J71" s="67">
        <v>45</v>
      </c>
      <c r="K71" s="66">
        <v>76</v>
      </c>
      <c r="L71" s="12">
        <v>33</v>
      </c>
      <c r="M71" s="67">
        <v>43</v>
      </c>
      <c r="N71" s="66">
        <v>0</v>
      </c>
      <c r="O71" s="12">
        <v>0</v>
      </c>
      <c r="P71" s="67">
        <v>0</v>
      </c>
      <c r="Q71" s="66">
        <v>0</v>
      </c>
      <c r="R71" s="12">
        <v>0</v>
      </c>
      <c r="S71" s="67">
        <v>0</v>
      </c>
      <c r="T71" s="81">
        <v>0</v>
      </c>
      <c r="U71" s="36">
        <v>0</v>
      </c>
      <c r="V71" s="67">
        <v>0</v>
      </c>
      <c r="W71" s="81">
        <v>0</v>
      </c>
      <c r="X71" s="36">
        <v>0</v>
      </c>
      <c r="Y71" s="67">
        <v>0</v>
      </c>
      <c r="Z71" s="81">
        <v>24</v>
      </c>
      <c r="AA71" s="36">
        <v>14</v>
      </c>
      <c r="AB71" s="67">
        <v>10</v>
      </c>
      <c r="AC71" s="77">
        <v>106</v>
      </c>
      <c r="AD71" s="36">
        <v>48</v>
      </c>
      <c r="AE71" s="13">
        <v>58</v>
      </c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</row>
    <row r="72" spans="1:48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209</v>
      </c>
      <c r="F72" s="12">
        <v>95</v>
      </c>
      <c r="G72" s="71">
        <v>114</v>
      </c>
      <c r="H72" s="70">
        <v>381</v>
      </c>
      <c r="I72" s="18">
        <v>170</v>
      </c>
      <c r="J72" s="67">
        <v>211</v>
      </c>
      <c r="K72" s="66">
        <v>299</v>
      </c>
      <c r="L72" s="12">
        <v>130</v>
      </c>
      <c r="M72" s="67">
        <v>169</v>
      </c>
      <c r="N72" s="66">
        <v>4</v>
      </c>
      <c r="O72" s="12">
        <v>1</v>
      </c>
      <c r="P72" s="67">
        <v>3</v>
      </c>
      <c r="Q72" s="66">
        <v>18</v>
      </c>
      <c r="R72" s="12">
        <v>12</v>
      </c>
      <c r="S72" s="67">
        <v>6</v>
      </c>
      <c r="T72" s="81">
        <v>2</v>
      </c>
      <c r="U72" s="36">
        <v>0</v>
      </c>
      <c r="V72" s="67">
        <v>2</v>
      </c>
      <c r="W72" s="81">
        <v>6</v>
      </c>
      <c r="X72" s="36">
        <v>2</v>
      </c>
      <c r="Y72" s="67">
        <v>4</v>
      </c>
      <c r="Z72" s="81">
        <v>947</v>
      </c>
      <c r="AA72" s="36">
        <v>505</v>
      </c>
      <c r="AB72" s="67">
        <v>442</v>
      </c>
      <c r="AC72" s="77">
        <v>1337</v>
      </c>
      <c r="AD72" s="36">
        <v>633</v>
      </c>
      <c r="AE72" s="13">
        <v>704</v>
      </c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</row>
    <row r="73" spans="1:48" ht="13.5" thickBot="1" x14ac:dyDescent="0.25">
      <c r="A73" s="44" t="s">
        <v>69</v>
      </c>
      <c r="B73" s="58">
        <f t="shared" ref="B73:R73" si="5">SUM(B34:B72)</f>
        <v>21195</v>
      </c>
      <c r="C73" s="22">
        <f t="shared" si="5"/>
        <v>10510</v>
      </c>
      <c r="D73" s="59">
        <f t="shared" si="5"/>
        <v>10676</v>
      </c>
      <c r="E73" s="58">
        <f t="shared" si="5"/>
        <v>1312</v>
      </c>
      <c r="F73" s="22">
        <f t="shared" si="5"/>
        <v>623</v>
      </c>
      <c r="G73" s="59">
        <f t="shared" si="5"/>
        <v>689</v>
      </c>
      <c r="H73" s="73">
        <f t="shared" si="5"/>
        <v>3828</v>
      </c>
      <c r="I73" s="23">
        <f t="shared" si="5"/>
        <v>1692</v>
      </c>
      <c r="J73" s="74">
        <f t="shared" si="5"/>
        <v>2136</v>
      </c>
      <c r="K73" s="73">
        <f t="shared" si="5"/>
        <v>3207</v>
      </c>
      <c r="L73" s="23">
        <f t="shared" si="5"/>
        <v>1407</v>
      </c>
      <c r="M73" s="74">
        <f t="shared" si="5"/>
        <v>1798</v>
      </c>
      <c r="N73" s="73">
        <f t="shared" si="5"/>
        <v>15</v>
      </c>
      <c r="O73" s="23">
        <f t="shared" si="5"/>
        <v>3</v>
      </c>
      <c r="P73" s="74">
        <f t="shared" si="5"/>
        <v>12</v>
      </c>
      <c r="Q73" s="73">
        <f t="shared" si="5"/>
        <v>112</v>
      </c>
      <c r="R73" s="23">
        <f t="shared" si="5"/>
        <v>49</v>
      </c>
      <c r="S73" s="74">
        <f>SUM(S34:S72)</f>
        <v>63</v>
      </c>
      <c r="T73" s="73">
        <f t="shared" ref="T73:AD73" si="6">SUM(T34:T72)</f>
        <v>11</v>
      </c>
      <c r="U73" s="23">
        <f t="shared" si="6"/>
        <v>4</v>
      </c>
      <c r="V73" s="74">
        <f t="shared" si="6"/>
        <v>7</v>
      </c>
      <c r="W73" s="73">
        <f t="shared" si="6"/>
        <v>30</v>
      </c>
      <c r="X73" s="23">
        <f t="shared" si="6"/>
        <v>13</v>
      </c>
      <c r="Y73" s="74">
        <f t="shared" si="6"/>
        <v>17</v>
      </c>
      <c r="Z73" s="73">
        <f t="shared" si="6"/>
        <v>5548</v>
      </c>
      <c r="AA73" s="23">
        <f t="shared" si="6"/>
        <v>2763</v>
      </c>
      <c r="AB73" s="74">
        <f t="shared" si="6"/>
        <v>2613</v>
      </c>
      <c r="AC73" s="48">
        <f t="shared" si="6"/>
        <v>10295</v>
      </c>
      <c r="AD73" s="23">
        <f t="shared" si="6"/>
        <v>5258</v>
      </c>
      <c r="AE73" s="24">
        <f>SUM(AE34:AE72)</f>
        <v>5237</v>
      </c>
    </row>
    <row r="74" spans="1:48" s="1" customFormat="1" ht="13.5" thickBot="1" x14ac:dyDescent="0.25">
      <c r="A74" s="45" t="s">
        <v>70</v>
      </c>
      <c r="B74" s="60">
        <f>B6+B32+B73</f>
        <v>31600</v>
      </c>
      <c r="C74" s="25">
        <f>C6+C32+C73</f>
        <v>15667</v>
      </c>
      <c r="D74" s="61">
        <f>D6+D32+D73</f>
        <v>15924</v>
      </c>
      <c r="E74" s="60">
        <f t="shared" ref="E74:AE74" si="7">E6+E32+E73</f>
        <v>1986</v>
      </c>
      <c r="F74" s="25">
        <f t="shared" si="7"/>
        <v>952</v>
      </c>
      <c r="G74" s="61">
        <f t="shared" si="7"/>
        <v>1034</v>
      </c>
      <c r="H74" s="60">
        <f t="shared" si="7"/>
        <v>5917</v>
      </c>
      <c r="I74" s="25">
        <f t="shared" si="7"/>
        <v>2650</v>
      </c>
      <c r="J74" s="61">
        <f t="shared" si="7"/>
        <v>3247</v>
      </c>
      <c r="K74" s="60">
        <f t="shared" si="7"/>
        <v>5023</v>
      </c>
      <c r="L74" s="25">
        <f t="shared" si="7"/>
        <v>2239</v>
      </c>
      <c r="M74" s="61">
        <f t="shared" si="7"/>
        <v>2782</v>
      </c>
      <c r="N74" s="60">
        <f t="shared" si="7"/>
        <v>26</v>
      </c>
      <c r="O74" s="25">
        <f t="shared" si="7"/>
        <v>7</v>
      </c>
      <c r="P74" s="61">
        <f t="shared" si="7"/>
        <v>19</v>
      </c>
      <c r="Q74" s="60">
        <f t="shared" si="7"/>
        <v>155</v>
      </c>
      <c r="R74" s="25">
        <f t="shared" si="7"/>
        <v>69</v>
      </c>
      <c r="S74" s="61">
        <f t="shared" si="7"/>
        <v>86</v>
      </c>
      <c r="T74" s="60">
        <f t="shared" si="7"/>
        <v>14</v>
      </c>
      <c r="U74" s="25">
        <f t="shared" si="7"/>
        <v>5</v>
      </c>
      <c r="V74" s="61">
        <f t="shared" si="7"/>
        <v>9</v>
      </c>
      <c r="W74" s="60">
        <f t="shared" si="7"/>
        <v>37</v>
      </c>
      <c r="X74" s="25">
        <f t="shared" si="7"/>
        <v>14</v>
      </c>
      <c r="Y74" s="61">
        <f t="shared" si="7"/>
        <v>23</v>
      </c>
      <c r="Z74" s="60">
        <f t="shared" si="7"/>
        <v>7773</v>
      </c>
      <c r="AA74" s="25">
        <f t="shared" si="7"/>
        <v>3926</v>
      </c>
      <c r="AB74" s="61">
        <f t="shared" si="7"/>
        <v>3675</v>
      </c>
      <c r="AC74" s="60">
        <f t="shared" si="7"/>
        <v>15712</v>
      </c>
      <c r="AD74" s="25">
        <f t="shared" si="7"/>
        <v>7965</v>
      </c>
      <c r="AE74" s="26">
        <f t="shared" si="7"/>
        <v>7947</v>
      </c>
    </row>
    <row r="76" spans="1:48" x14ac:dyDescent="0.2">
      <c r="A76" s="2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</row>
    <row r="77" spans="1:48" x14ac:dyDescent="0.2">
      <c r="A77" s="31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</row>
    <row r="78" spans="1:48" x14ac:dyDescent="0.2">
      <c r="A78" s="31"/>
    </row>
  </sheetData>
  <mergeCells count="10">
    <mergeCell ref="T2:V2"/>
    <mergeCell ref="W2:Y2"/>
    <mergeCell ref="Z2:AB2"/>
    <mergeCell ref="AC2:AE2"/>
    <mergeCell ref="B2:D2"/>
    <mergeCell ref="E2:G2"/>
    <mergeCell ref="H2:J2"/>
    <mergeCell ref="K2:M2"/>
    <mergeCell ref="N2:P2"/>
    <mergeCell ref="Q2:S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Z78"/>
  <sheetViews>
    <sheetView zoomScaleNormal="100" workbookViewId="0">
      <pane ySplit="3" topLeftCell="A4" activePane="bottomLeft" state="frozen"/>
      <selection pane="bottomLeft" activeCell="AM74" sqref="AM74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7109375" style="28" bestFit="1" customWidth="1"/>
    <col min="5" max="5" width="6.5703125" style="28" bestFit="1" customWidth="1"/>
    <col min="6" max="6" width="7.140625" style="29" bestFit="1" customWidth="1"/>
    <col min="7" max="7" width="6.7109375" style="28" bestFit="1" customWidth="1"/>
    <col min="8" max="8" width="7.85546875" style="28" bestFit="1" customWidth="1"/>
    <col min="9" max="9" width="7.85546875" style="29" bestFit="1" customWidth="1"/>
    <col min="10" max="10" width="6.7109375" style="28" bestFit="1" customWidth="1"/>
    <col min="11" max="11" width="6.5703125" style="28" bestFit="1" customWidth="1"/>
    <col min="12" max="12" width="7.1406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7109375" style="28" bestFit="1" customWidth="1"/>
    <col min="17" max="17" width="6.5703125" style="28" bestFit="1" customWidth="1"/>
    <col min="18" max="18" width="7.140625" style="29" bestFit="1" customWidth="1"/>
    <col min="19" max="19" width="6.7109375" style="28" bestFit="1" customWidth="1"/>
    <col min="20" max="20" width="14.85546875" style="28" bestFit="1" customWidth="1"/>
    <col min="21" max="21" width="6.5703125" style="28" bestFit="1" customWidth="1"/>
    <col min="22" max="22" width="7.140625" style="29" bestFit="1" customWidth="1"/>
    <col min="23" max="23" width="6.7109375" style="28" bestFit="1" customWidth="1"/>
    <col min="24" max="24" width="6.5703125" style="28" bestFit="1" customWidth="1"/>
    <col min="25" max="25" width="7.140625" style="29" bestFit="1" customWidth="1"/>
    <col min="26" max="26" width="6.7109375" style="28" bestFit="1" customWidth="1"/>
    <col min="27" max="27" width="6.5703125" style="28" bestFit="1" customWidth="1"/>
    <col min="28" max="28" width="7.140625" style="29" bestFit="1" customWidth="1"/>
    <col min="29" max="29" width="6.7109375" style="28" bestFit="1" customWidth="1"/>
    <col min="30" max="30" width="7" style="28" bestFit="1" customWidth="1"/>
    <col min="31" max="31" width="7.140625" style="29" bestFit="1" customWidth="1"/>
    <col min="32" max="32" width="6.7109375" style="28" bestFit="1" customWidth="1"/>
    <col min="33" max="33" width="6.5703125" style="30" bestFit="1" customWidth="1"/>
    <col min="34" max="34" width="7.140625" style="30" bestFit="1" customWidth="1"/>
    <col min="35" max="35" width="6.42578125" style="30" customWidth="1"/>
    <col min="36" max="52" width="5.42578125" style="8" bestFit="1" customWidth="1"/>
    <col min="53" max="16384" width="9.140625" style="8"/>
  </cols>
  <sheetData>
    <row r="1" spans="1:52" ht="13.5" thickBot="1" x14ac:dyDescent="0.25">
      <c r="A1" s="102" t="s">
        <v>124</v>
      </c>
      <c r="B1" s="33"/>
      <c r="E1" s="33"/>
      <c r="H1" s="33"/>
      <c r="K1" s="33"/>
      <c r="N1" s="33"/>
      <c r="Q1" s="33"/>
      <c r="T1" s="33"/>
      <c r="U1" s="33"/>
      <c r="X1" s="33"/>
      <c r="AA1" s="33"/>
      <c r="AD1" s="33"/>
    </row>
    <row r="2" spans="1:52" ht="25.5" x14ac:dyDescent="0.2">
      <c r="A2" s="101"/>
      <c r="B2" s="193" t="s">
        <v>125</v>
      </c>
      <c r="C2" s="191"/>
      <c r="D2" s="194"/>
      <c r="E2" s="193" t="s">
        <v>126</v>
      </c>
      <c r="F2" s="191"/>
      <c r="G2" s="194"/>
      <c r="H2" s="193" t="s">
        <v>127</v>
      </c>
      <c r="I2" s="191"/>
      <c r="J2" s="194"/>
      <c r="K2" s="193" t="s">
        <v>128</v>
      </c>
      <c r="L2" s="191"/>
      <c r="M2" s="194"/>
      <c r="N2" s="193" t="s">
        <v>129</v>
      </c>
      <c r="O2" s="191"/>
      <c r="P2" s="194"/>
      <c r="Q2" s="193" t="s">
        <v>130</v>
      </c>
      <c r="R2" s="191"/>
      <c r="S2" s="194"/>
      <c r="T2" s="128" t="s">
        <v>131</v>
      </c>
      <c r="U2" s="193" t="s">
        <v>132</v>
      </c>
      <c r="V2" s="191"/>
      <c r="W2" s="194"/>
      <c r="X2" s="193" t="s">
        <v>133</v>
      </c>
      <c r="Y2" s="191"/>
      <c r="Z2" s="194"/>
      <c r="AA2" s="193" t="s">
        <v>134</v>
      </c>
      <c r="AB2" s="191"/>
      <c r="AC2" s="194"/>
      <c r="AD2" s="193" t="s">
        <v>135</v>
      </c>
      <c r="AE2" s="191"/>
      <c r="AF2" s="194"/>
      <c r="AG2" s="191" t="s">
        <v>136</v>
      </c>
      <c r="AH2" s="191"/>
      <c r="AI2" s="192"/>
    </row>
    <row r="3" spans="1:52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5" t="s">
        <v>73</v>
      </c>
      <c r="V3" s="96" t="s">
        <v>74</v>
      </c>
      <c r="W3" s="97" t="s">
        <v>75</v>
      </c>
      <c r="X3" s="95" t="s">
        <v>73</v>
      </c>
      <c r="Y3" s="96" t="s">
        <v>74</v>
      </c>
      <c r="Z3" s="97" t="s">
        <v>75</v>
      </c>
      <c r="AA3" s="95" t="s">
        <v>73</v>
      </c>
      <c r="AB3" s="96" t="s">
        <v>74</v>
      </c>
      <c r="AC3" s="97" t="s">
        <v>75</v>
      </c>
      <c r="AD3" s="95" t="s">
        <v>73</v>
      </c>
      <c r="AE3" s="96" t="s">
        <v>74</v>
      </c>
      <c r="AF3" s="97" t="s">
        <v>75</v>
      </c>
      <c r="AG3" s="95" t="s">
        <v>73</v>
      </c>
      <c r="AH3" s="96" t="s">
        <v>137</v>
      </c>
      <c r="AI3" s="100" t="s">
        <v>75</v>
      </c>
    </row>
    <row r="4" spans="1:52" s="1" customFormat="1" x14ac:dyDescent="0.2">
      <c r="A4" s="83" t="s">
        <v>1</v>
      </c>
      <c r="B4" s="84"/>
      <c r="C4" s="85"/>
      <c r="D4" s="86"/>
      <c r="E4" s="84"/>
      <c r="F4" s="85"/>
      <c r="G4" s="86"/>
      <c r="H4" s="84"/>
      <c r="I4" s="85"/>
      <c r="J4" s="86"/>
      <c r="K4" s="84"/>
      <c r="L4" s="85"/>
      <c r="M4" s="86"/>
      <c r="N4" s="84"/>
      <c r="O4" s="85"/>
      <c r="P4" s="86"/>
      <c r="Q4" s="84"/>
      <c r="R4" s="85"/>
      <c r="S4" s="86"/>
      <c r="T4" s="84"/>
      <c r="U4" s="84"/>
      <c r="V4" s="85"/>
      <c r="W4" s="86"/>
      <c r="X4" s="84"/>
      <c r="Y4" s="85"/>
      <c r="Z4" s="86"/>
      <c r="AA4" s="84"/>
      <c r="AB4" s="85"/>
      <c r="AC4" s="86"/>
      <c r="AD4" s="84"/>
      <c r="AE4" s="85"/>
      <c r="AF4" s="86"/>
      <c r="AG4" s="92"/>
      <c r="AH4" s="92"/>
      <c r="AI4" s="93"/>
    </row>
    <row r="5" spans="1:52" s="1" customFormat="1" x14ac:dyDescent="0.2">
      <c r="A5" s="39" t="s">
        <v>2</v>
      </c>
      <c r="B5" s="64">
        <v>273</v>
      </c>
      <c r="C5" s="5">
        <v>150</v>
      </c>
      <c r="D5" s="65">
        <v>123</v>
      </c>
      <c r="E5" s="64">
        <v>249</v>
      </c>
      <c r="F5" s="5">
        <v>139</v>
      </c>
      <c r="G5" s="65">
        <v>110</v>
      </c>
      <c r="H5" s="64">
        <v>205</v>
      </c>
      <c r="I5" s="5">
        <v>113</v>
      </c>
      <c r="J5" s="65">
        <v>92</v>
      </c>
      <c r="K5" s="64">
        <v>6</v>
      </c>
      <c r="L5" s="5">
        <v>4</v>
      </c>
      <c r="M5" s="65">
        <v>2</v>
      </c>
      <c r="N5" s="64">
        <v>16</v>
      </c>
      <c r="O5" s="5">
        <v>11</v>
      </c>
      <c r="P5" s="65">
        <v>5</v>
      </c>
      <c r="Q5" s="64">
        <v>13</v>
      </c>
      <c r="R5" s="5">
        <v>6</v>
      </c>
      <c r="S5" s="65">
        <v>7</v>
      </c>
      <c r="T5" s="64">
        <v>8</v>
      </c>
      <c r="U5" s="64">
        <v>24</v>
      </c>
      <c r="V5" s="5">
        <v>11</v>
      </c>
      <c r="W5" s="65">
        <v>13</v>
      </c>
      <c r="X5" s="64">
        <v>347</v>
      </c>
      <c r="Y5" s="5">
        <v>148</v>
      </c>
      <c r="Z5" s="65">
        <v>199</v>
      </c>
      <c r="AA5" s="64">
        <v>177</v>
      </c>
      <c r="AB5" s="5">
        <v>74</v>
      </c>
      <c r="AC5" s="65">
        <v>103</v>
      </c>
      <c r="AD5" s="64">
        <v>101</v>
      </c>
      <c r="AE5" s="5">
        <v>39</v>
      </c>
      <c r="AF5" s="65">
        <v>62</v>
      </c>
      <c r="AG5" s="76">
        <v>29</v>
      </c>
      <c r="AH5" s="76">
        <v>14</v>
      </c>
      <c r="AI5" s="6">
        <v>15</v>
      </c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8"/>
    </row>
    <row r="6" spans="1:52" s="1" customFormat="1" x14ac:dyDescent="0.2">
      <c r="A6" s="40" t="s">
        <v>3</v>
      </c>
      <c r="B6" s="52">
        <f t="shared" ref="B6:AG6" si="0">SUM(B5)</f>
        <v>273</v>
      </c>
      <c r="C6" s="9">
        <f t="shared" si="0"/>
        <v>150</v>
      </c>
      <c r="D6" s="53">
        <f t="shared" si="0"/>
        <v>123</v>
      </c>
      <c r="E6" s="52">
        <f t="shared" si="0"/>
        <v>249</v>
      </c>
      <c r="F6" s="9">
        <f t="shared" si="0"/>
        <v>139</v>
      </c>
      <c r="G6" s="53">
        <f t="shared" si="0"/>
        <v>110</v>
      </c>
      <c r="H6" s="52">
        <f t="shared" si="0"/>
        <v>205</v>
      </c>
      <c r="I6" s="9">
        <f t="shared" si="0"/>
        <v>113</v>
      </c>
      <c r="J6" s="53">
        <f t="shared" si="0"/>
        <v>92</v>
      </c>
      <c r="K6" s="52">
        <f t="shared" si="0"/>
        <v>6</v>
      </c>
      <c r="L6" s="9">
        <f t="shared" si="0"/>
        <v>4</v>
      </c>
      <c r="M6" s="53">
        <f t="shared" si="0"/>
        <v>2</v>
      </c>
      <c r="N6" s="52">
        <f t="shared" si="0"/>
        <v>16</v>
      </c>
      <c r="O6" s="9">
        <f t="shared" si="0"/>
        <v>11</v>
      </c>
      <c r="P6" s="53">
        <f t="shared" si="0"/>
        <v>5</v>
      </c>
      <c r="Q6" s="52">
        <f t="shared" si="0"/>
        <v>13</v>
      </c>
      <c r="R6" s="9">
        <f t="shared" si="0"/>
        <v>6</v>
      </c>
      <c r="S6" s="53">
        <f t="shared" si="0"/>
        <v>7</v>
      </c>
      <c r="T6" s="52">
        <f t="shared" si="0"/>
        <v>8</v>
      </c>
      <c r="U6" s="52">
        <f t="shared" si="0"/>
        <v>24</v>
      </c>
      <c r="V6" s="9">
        <f t="shared" si="0"/>
        <v>11</v>
      </c>
      <c r="W6" s="53">
        <f t="shared" si="0"/>
        <v>13</v>
      </c>
      <c r="X6" s="52">
        <f t="shared" si="0"/>
        <v>347</v>
      </c>
      <c r="Y6" s="9">
        <f t="shared" si="0"/>
        <v>148</v>
      </c>
      <c r="Z6" s="53">
        <f t="shared" si="0"/>
        <v>199</v>
      </c>
      <c r="AA6" s="52">
        <f t="shared" si="0"/>
        <v>177</v>
      </c>
      <c r="AB6" s="9">
        <f t="shared" si="0"/>
        <v>74</v>
      </c>
      <c r="AC6" s="53">
        <f t="shared" si="0"/>
        <v>103</v>
      </c>
      <c r="AD6" s="52">
        <f t="shared" si="0"/>
        <v>101</v>
      </c>
      <c r="AE6" s="9">
        <f t="shared" si="0"/>
        <v>39</v>
      </c>
      <c r="AF6" s="53">
        <f t="shared" si="0"/>
        <v>62</v>
      </c>
      <c r="AG6" s="46">
        <f t="shared" si="0"/>
        <v>29</v>
      </c>
      <c r="AH6" s="46">
        <f>SUM(AH5)</f>
        <v>14</v>
      </c>
      <c r="AI6" s="10">
        <f>SUM(AI5)</f>
        <v>15</v>
      </c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8"/>
    </row>
    <row r="7" spans="1:52" s="1" customFormat="1" x14ac:dyDescent="0.2">
      <c r="A7" s="38" t="s">
        <v>4</v>
      </c>
      <c r="B7" s="50"/>
      <c r="C7" s="2"/>
      <c r="D7" s="51"/>
      <c r="E7" s="50"/>
      <c r="F7" s="2"/>
      <c r="G7" s="51"/>
      <c r="H7" s="50"/>
      <c r="I7" s="2"/>
      <c r="J7" s="51"/>
      <c r="K7" s="50"/>
      <c r="L7" s="2"/>
      <c r="M7" s="51"/>
      <c r="N7" s="50"/>
      <c r="O7" s="2"/>
      <c r="P7" s="51"/>
      <c r="Q7" s="50"/>
      <c r="R7" s="2"/>
      <c r="S7" s="51"/>
      <c r="T7" s="50"/>
      <c r="U7" s="50"/>
      <c r="V7" s="2"/>
      <c r="W7" s="51"/>
      <c r="X7" s="50"/>
      <c r="Y7" s="2"/>
      <c r="Z7" s="51"/>
      <c r="AA7" s="50"/>
      <c r="AB7" s="2"/>
      <c r="AC7" s="51"/>
      <c r="AD7" s="50"/>
      <c r="AE7" s="2"/>
      <c r="AF7" s="51"/>
      <c r="AG7" s="75"/>
      <c r="AH7" s="75"/>
      <c r="AI7" s="4"/>
    </row>
    <row r="8" spans="1:52" x14ac:dyDescent="0.2">
      <c r="A8" s="42" t="s">
        <v>5</v>
      </c>
      <c r="B8" s="104">
        <v>70</v>
      </c>
      <c r="C8" s="103">
        <v>38</v>
      </c>
      <c r="D8" s="106">
        <v>32</v>
      </c>
      <c r="E8" s="104">
        <v>63</v>
      </c>
      <c r="F8" s="103">
        <v>36</v>
      </c>
      <c r="G8" s="106">
        <v>27</v>
      </c>
      <c r="H8" s="104">
        <v>48</v>
      </c>
      <c r="I8" s="103">
        <v>26</v>
      </c>
      <c r="J8" s="106">
        <v>22</v>
      </c>
      <c r="K8" s="104">
        <v>1</v>
      </c>
      <c r="L8" s="103">
        <v>1</v>
      </c>
      <c r="M8" s="106">
        <v>0</v>
      </c>
      <c r="N8" s="104">
        <v>9</v>
      </c>
      <c r="O8" s="103">
        <v>7</v>
      </c>
      <c r="P8" s="106">
        <v>2</v>
      </c>
      <c r="Q8" s="104">
        <v>7</v>
      </c>
      <c r="R8" s="103">
        <v>4</v>
      </c>
      <c r="S8" s="106">
        <v>3</v>
      </c>
      <c r="T8" s="104">
        <v>0</v>
      </c>
      <c r="U8" s="104">
        <v>7</v>
      </c>
      <c r="V8" s="103">
        <v>2</v>
      </c>
      <c r="W8" s="106">
        <v>5</v>
      </c>
      <c r="X8" s="104">
        <v>75</v>
      </c>
      <c r="Y8" s="103">
        <v>34</v>
      </c>
      <c r="Z8" s="106">
        <v>41</v>
      </c>
      <c r="AA8" s="104">
        <v>48</v>
      </c>
      <c r="AB8" s="103">
        <v>19</v>
      </c>
      <c r="AC8" s="106">
        <v>29</v>
      </c>
      <c r="AD8" s="104">
        <v>22</v>
      </c>
      <c r="AE8" s="103">
        <v>11</v>
      </c>
      <c r="AF8" s="106">
        <v>11</v>
      </c>
      <c r="AG8" s="109">
        <v>3</v>
      </c>
      <c r="AH8" s="109">
        <v>2</v>
      </c>
      <c r="AI8" s="110">
        <v>1</v>
      </c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s="157" customFormat="1" x14ac:dyDescent="0.2">
      <c r="A9" s="42" t="s">
        <v>6</v>
      </c>
      <c r="B9" s="70">
        <v>76</v>
      </c>
      <c r="C9" s="12">
        <v>45</v>
      </c>
      <c r="D9" s="67">
        <v>31</v>
      </c>
      <c r="E9" s="70">
        <v>69</v>
      </c>
      <c r="F9" s="12">
        <v>40</v>
      </c>
      <c r="G9" s="67">
        <v>29</v>
      </c>
      <c r="H9" s="70">
        <v>52</v>
      </c>
      <c r="I9" s="12">
        <v>30</v>
      </c>
      <c r="J9" s="67">
        <v>22</v>
      </c>
      <c r="K9" s="70">
        <v>0</v>
      </c>
      <c r="L9" s="12">
        <v>0</v>
      </c>
      <c r="M9" s="67">
        <v>0</v>
      </c>
      <c r="N9" s="70">
        <v>7</v>
      </c>
      <c r="O9" s="12">
        <v>5</v>
      </c>
      <c r="P9" s="67">
        <v>2</v>
      </c>
      <c r="Q9" s="70">
        <v>3</v>
      </c>
      <c r="R9" s="12">
        <v>1</v>
      </c>
      <c r="S9" s="67">
        <v>2</v>
      </c>
      <c r="T9" s="70">
        <v>1</v>
      </c>
      <c r="U9" s="70">
        <v>7</v>
      </c>
      <c r="V9" s="12">
        <v>5</v>
      </c>
      <c r="W9" s="67">
        <v>2</v>
      </c>
      <c r="X9" s="70">
        <v>118</v>
      </c>
      <c r="Y9" s="12">
        <v>51</v>
      </c>
      <c r="Z9" s="67">
        <v>67</v>
      </c>
      <c r="AA9" s="70">
        <v>71</v>
      </c>
      <c r="AB9" s="12">
        <v>30</v>
      </c>
      <c r="AC9" s="67">
        <v>41</v>
      </c>
      <c r="AD9" s="70">
        <v>31</v>
      </c>
      <c r="AE9" s="12">
        <v>14</v>
      </c>
      <c r="AF9" s="67">
        <v>17</v>
      </c>
      <c r="AG9" s="77">
        <v>5</v>
      </c>
      <c r="AH9" s="77">
        <v>2</v>
      </c>
      <c r="AI9" s="13">
        <v>3</v>
      </c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</row>
    <row r="10" spans="1:52" s="157" customFormat="1" x14ac:dyDescent="0.2">
      <c r="A10" s="158" t="s">
        <v>7</v>
      </c>
      <c r="B10" s="66">
        <v>144</v>
      </c>
      <c r="C10" s="12">
        <v>79</v>
      </c>
      <c r="D10" s="67">
        <v>65</v>
      </c>
      <c r="E10" s="66">
        <v>131</v>
      </c>
      <c r="F10" s="12">
        <v>74</v>
      </c>
      <c r="G10" s="67">
        <v>57</v>
      </c>
      <c r="H10" s="66">
        <v>95</v>
      </c>
      <c r="I10" s="12">
        <v>46</v>
      </c>
      <c r="J10" s="67">
        <v>49</v>
      </c>
      <c r="K10" s="66">
        <v>4</v>
      </c>
      <c r="L10" s="12">
        <v>2</v>
      </c>
      <c r="M10" s="67">
        <v>2</v>
      </c>
      <c r="N10" s="66">
        <v>26</v>
      </c>
      <c r="O10" s="12">
        <v>24</v>
      </c>
      <c r="P10" s="67">
        <v>2</v>
      </c>
      <c r="Q10" s="66">
        <v>5</v>
      </c>
      <c r="R10" s="12">
        <v>2</v>
      </c>
      <c r="S10" s="67">
        <v>3</v>
      </c>
      <c r="T10" s="66">
        <v>4</v>
      </c>
      <c r="U10" s="66">
        <v>13</v>
      </c>
      <c r="V10" s="12">
        <v>5</v>
      </c>
      <c r="W10" s="67">
        <v>8</v>
      </c>
      <c r="X10" s="66">
        <v>152</v>
      </c>
      <c r="Y10" s="12">
        <v>64</v>
      </c>
      <c r="Z10" s="67">
        <v>88</v>
      </c>
      <c r="AA10" s="66">
        <v>77</v>
      </c>
      <c r="AB10" s="12">
        <v>31</v>
      </c>
      <c r="AC10" s="67">
        <v>46</v>
      </c>
      <c r="AD10" s="66">
        <v>47</v>
      </c>
      <c r="AE10" s="12">
        <v>22</v>
      </c>
      <c r="AF10" s="67">
        <v>25</v>
      </c>
      <c r="AG10" s="77">
        <v>11</v>
      </c>
      <c r="AH10" s="77">
        <v>8</v>
      </c>
      <c r="AI10" s="13">
        <v>3</v>
      </c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</row>
    <row r="11" spans="1:52" s="157" customFormat="1" x14ac:dyDescent="0.2">
      <c r="A11" s="42" t="s">
        <v>8</v>
      </c>
      <c r="B11" s="66">
        <v>30</v>
      </c>
      <c r="C11" s="12">
        <v>20</v>
      </c>
      <c r="D11" s="67">
        <v>10</v>
      </c>
      <c r="E11" s="66">
        <v>29</v>
      </c>
      <c r="F11" s="12">
        <v>20</v>
      </c>
      <c r="G11" s="67">
        <v>9</v>
      </c>
      <c r="H11" s="66">
        <v>21</v>
      </c>
      <c r="I11" s="12">
        <v>14</v>
      </c>
      <c r="J11" s="67">
        <v>7</v>
      </c>
      <c r="K11" s="66">
        <v>0</v>
      </c>
      <c r="L11" s="12">
        <v>0</v>
      </c>
      <c r="M11" s="67">
        <v>0</v>
      </c>
      <c r="N11" s="66">
        <v>6</v>
      </c>
      <c r="O11" s="12">
        <v>5</v>
      </c>
      <c r="P11" s="67">
        <v>1</v>
      </c>
      <c r="Q11" s="66">
        <v>5</v>
      </c>
      <c r="R11" s="12">
        <v>2</v>
      </c>
      <c r="S11" s="67">
        <v>3</v>
      </c>
      <c r="T11" s="66">
        <v>0</v>
      </c>
      <c r="U11" s="66">
        <v>1</v>
      </c>
      <c r="V11" s="12">
        <v>0</v>
      </c>
      <c r="W11" s="67">
        <v>1</v>
      </c>
      <c r="X11" s="66">
        <v>72</v>
      </c>
      <c r="Y11" s="12">
        <v>28</v>
      </c>
      <c r="Z11" s="67">
        <v>44</v>
      </c>
      <c r="AA11" s="66">
        <v>59</v>
      </c>
      <c r="AB11" s="12">
        <v>26</v>
      </c>
      <c r="AC11" s="67">
        <v>33</v>
      </c>
      <c r="AD11" s="66">
        <v>6</v>
      </c>
      <c r="AE11" s="12">
        <v>0</v>
      </c>
      <c r="AF11" s="67">
        <v>6</v>
      </c>
      <c r="AG11" s="77">
        <v>5</v>
      </c>
      <c r="AH11" s="77">
        <v>3</v>
      </c>
      <c r="AI11" s="13">
        <v>2</v>
      </c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</row>
    <row r="12" spans="1:52" s="157" customFormat="1" x14ac:dyDescent="0.2">
      <c r="A12" s="158" t="s">
        <v>9</v>
      </c>
      <c r="B12" s="70">
        <v>38</v>
      </c>
      <c r="C12" s="12">
        <v>20</v>
      </c>
      <c r="D12" s="71">
        <v>18</v>
      </c>
      <c r="E12" s="70">
        <v>38</v>
      </c>
      <c r="F12" s="12">
        <v>20</v>
      </c>
      <c r="G12" s="71">
        <v>18</v>
      </c>
      <c r="H12" s="70">
        <v>16</v>
      </c>
      <c r="I12" s="12">
        <v>7</v>
      </c>
      <c r="J12" s="71">
        <v>9</v>
      </c>
      <c r="K12" s="70">
        <v>0</v>
      </c>
      <c r="L12" s="12">
        <v>0</v>
      </c>
      <c r="M12" s="71">
        <v>0</v>
      </c>
      <c r="N12" s="70">
        <v>6</v>
      </c>
      <c r="O12" s="12">
        <v>5</v>
      </c>
      <c r="P12" s="71">
        <v>1</v>
      </c>
      <c r="Q12" s="70">
        <v>10</v>
      </c>
      <c r="R12" s="12">
        <v>3</v>
      </c>
      <c r="S12" s="71">
        <v>7</v>
      </c>
      <c r="T12" s="70">
        <v>0</v>
      </c>
      <c r="U12" s="70">
        <v>0</v>
      </c>
      <c r="V12" s="12">
        <v>0</v>
      </c>
      <c r="W12" s="71">
        <v>0</v>
      </c>
      <c r="X12" s="70">
        <v>40</v>
      </c>
      <c r="Y12" s="12">
        <v>21</v>
      </c>
      <c r="Z12" s="71">
        <v>19</v>
      </c>
      <c r="AA12" s="70">
        <v>10</v>
      </c>
      <c r="AB12" s="12">
        <v>5</v>
      </c>
      <c r="AC12" s="71">
        <v>5</v>
      </c>
      <c r="AD12" s="70">
        <v>19</v>
      </c>
      <c r="AE12" s="12">
        <v>11</v>
      </c>
      <c r="AF12" s="71">
        <v>8</v>
      </c>
      <c r="AG12" s="77">
        <v>2</v>
      </c>
      <c r="AH12" s="77">
        <v>1</v>
      </c>
      <c r="AI12" s="13">
        <v>1</v>
      </c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</row>
    <row r="13" spans="1:52" s="157" customFormat="1" x14ac:dyDescent="0.2">
      <c r="A13" s="42" t="s">
        <v>10</v>
      </c>
      <c r="B13" s="70">
        <v>25</v>
      </c>
      <c r="C13" s="12">
        <v>14</v>
      </c>
      <c r="D13" s="71">
        <v>11</v>
      </c>
      <c r="E13" s="70">
        <v>24</v>
      </c>
      <c r="F13" s="12">
        <v>14</v>
      </c>
      <c r="G13" s="71">
        <v>10</v>
      </c>
      <c r="H13" s="70">
        <v>21</v>
      </c>
      <c r="I13" s="12">
        <v>11</v>
      </c>
      <c r="J13" s="71">
        <v>10</v>
      </c>
      <c r="K13" s="70">
        <v>0</v>
      </c>
      <c r="L13" s="12">
        <v>0</v>
      </c>
      <c r="M13" s="71">
        <v>0</v>
      </c>
      <c r="N13" s="70">
        <v>1</v>
      </c>
      <c r="O13" s="12">
        <v>1</v>
      </c>
      <c r="P13" s="71">
        <v>0</v>
      </c>
      <c r="Q13" s="70">
        <v>1</v>
      </c>
      <c r="R13" s="12">
        <v>0</v>
      </c>
      <c r="S13" s="71">
        <v>1</v>
      </c>
      <c r="T13" s="70">
        <v>0</v>
      </c>
      <c r="U13" s="70">
        <v>1</v>
      </c>
      <c r="V13" s="12">
        <v>0</v>
      </c>
      <c r="W13" s="71">
        <v>1</v>
      </c>
      <c r="X13" s="70">
        <v>23</v>
      </c>
      <c r="Y13" s="12">
        <v>12</v>
      </c>
      <c r="Z13" s="71">
        <v>11</v>
      </c>
      <c r="AA13" s="70">
        <v>13</v>
      </c>
      <c r="AB13" s="12">
        <v>7</v>
      </c>
      <c r="AC13" s="71">
        <v>6</v>
      </c>
      <c r="AD13" s="70">
        <v>6</v>
      </c>
      <c r="AE13" s="12">
        <v>5</v>
      </c>
      <c r="AF13" s="71">
        <v>1</v>
      </c>
      <c r="AG13" s="77">
        <v>2</v>
      </c>
      <c r="AH13" s="77">
        <v>1</v>
      </c>
      <c r="AI13" s="13">
        <v>1</v>
      </c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</row>
    <row r="14" spans="1:52" s="157" customFormat="1" x14ac:dyDescent="0.2">
      <c r="A14" s="158" t="s">
        <v>11</v>
      </c>
      <c r="B14" s="66">
        <v>28</v>
      </c>
      <c r="C14" s="12">
        <v>16</v>
      </c>
      <c r="D14" s="67">
        <v>12</v>
      </c>
      <c r="E14" s="66">
        <v>28</v>
      </c>
      <c r="F14" s="12">
        <v>16</v>
      </c>
      <c r="G14" s="67">
        <v>12</v>
      </c>
      <c r="H14" s="66">
        <v>16</v>
      </c>
      <c r="I14" s="12">
        <v>8</v>
      </c>
      <c r="J14" s="67">
        <v>8</v>
      </c>
      <c r="K14" s="66">
        <v>0</v>
      </c>
      <c r="L14" s="12">
        <v>0</v>
      </c>
      <c r="M14" s="67">
        <v>0</v>
      </c>
      <c r="N14" s="66">
        <v>6</v>
      </c>
      <c r="O14" s="12">
        <v>6</v>
      </c>
      <c r="P14" s="67">
        <v>0</v>
      </c>
      <c r="Q14" s="66">
        <v>2</v>
      </c>
      <c r="R14" s="12">
        <v>1</v>
      </c>
      <c r="S14" s="67">
        <v>1</v>
      </c>
      <c r="T14" s="66">
        <v>1</v>
      </c>
      <c r="U14" s="66">
        <v>0</v>
      </c>
      <c r="V14" s="12">
        <v>0</v>
      </c>
      <c r="W14" s="67">
        <v>0</v>
      </c>
      <c r="X14" s="66">
        <v>27</v>
      </c>
      <c r="Y14" s="12">
        <v>10</v>
      </c>
      <c r="Z14" s="67">
        <v>17</v>
      </c>
      <c r="AA14" s="66">
        <v>14</v>
      </c>
      <c r="AB14" s="12">
        <v>7</v>
      </c>
      <c r="AC14" s="67">
        <v>7</v>
      </c>
      <c r="AD14" s="66">
        <v>8</v>
      </c>
      <c r="AE14" s="12">
        <v>1</v>
      </c>
      <c r="AF14" s="67">
        <v>7</v>
      </c>
      <c r="AG14" s="77">
        <v>0</v>
      </c>
      <c r="AH14" s="77">
        <v>0</v>
      </c>
      <c r="AI14" s="13"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</row>
    <row r="15" spans="1:52" s="157" customFormat="1" x14ac:dyDescent="0.2">
      <c r="A15" s="42" t="s">
        <v>12</v>
      </c>
      <c r="B15" s="66">
        <v>129</v>
      </c>
      <c r="C15" s="12">
        <v>73</v>
      </c>
      <c r="D15" s="67">
        <v>56</v>
      </c>
      <c r="E15" s="66">
        <v>120</v>
      </c>
      <c r="F15" s="12">
        <v>70</v>
      </c>
      <c r="G15" s="67">
        <v>50</v>
      </c>
      <c r="H15" s="66">
        <v>96</v>
      </c>
      <c r="I15" s="12">
        <v>51</v>
      </c>
      <c r="J15" s="67">
        <v>45</v>
      </c>
      <c r="K15" s="66">
        <v>0</v>
      </c>
      <c r="L15" s="12">
        <v>0</v>
      </c>
      <c r="M15" s="67">
        <v>0</v>
      </c>
      <c r="N15" s="66">
        <v>13</v>
      </c>
      <c r="O15" s="12">
        <v>10</v>
      </c>
      <c r="P15" s="67">
        <v>3</v>
      </c>
      <c r="Q15" s="66">
        <v>3</v>
      </c>
      <c r="R15" s="12">
        <v>0</v>
      </c>
      <c r="S15" s="67">
        <v>3</v>
      </c>
      <c r="T15" s="66">
        <v>1</v>
      </c>
      <c r="U15" s="66">
        <v>9</v>
      </c>
      <c r="V15" s="12">
        <v>3</v>
      </c>
      <c r="W15" s="67">
        <v>6</v>
      </c>
      <c r="X15" s="66">
        <v>108</v>
      </c>
      <c r="Y15" s="12">
        <v>42</v>
      </c>
      <c r="Z15" s="67">
        <v>66</v>
      </c>
      <c r="AA15" s="66">
        <v>58</v>
      </c>
      <c r="AB15" s="12">
        <v>20</v>
      </c>
      <c r="AC15" s="67">
        <v>38</v>
      </c>
      <c r="AD15" s="66">
        <v>29</v>
      </c>
      <c r="AE15" s="12">
        <v>16</v>
      </c>
      <c r="AF15" s="67">
        <v>13</v>
      </c>
      <c r="AG15" s="77">
        <v>6</v>
      </c>
      <c r="AH15" s="77">
        <v>4</v>
      </c>
      <c r="AI15" s="13">
        <v>2</v>
      </c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</row>
    <row r="16" spans="1:52" s="157" customFormat="1" x14ac:dyDescent="0.2">
      <c r="A16" s="158" t="s">
        <v>13</v>
      </c>
      <c r="B16" s="66">
        <v>26</v>
      </c>
      <c r="C16" s="12">
        <v>15</v>
      </c>
      <c r="D16" s="67">
        <v>11</v>
      </c>
      <c r="E16" s="66">
        <v>26</v>
      </c>
      <c r="F16" s="12">
        <v>15</v>
      </c>
      <c r="G16" s="67">
        <v>11</v>
      </c>
      <c r="H16" s="66">
        <v>20</v>
      </c>
      <c r="I16" s="12">
        <v>11</v>
      </c>
      <c r="J16" s="67">
        <v>9</v>
      </c>
      <c r="K16" s="66">
        <v>2</v>
      </c>
      <c r="L16" s="12">
        <v>2</v>
      </c>
      <c r="M16" s="67">
        <v>0</v>
      </c>
      <c r="N16" s="66">
        <v>1</v>
      </c>
      <c r="O16" s="12">
        <v>0</v>
      </c>
      <c r="P16" s="67">
        <v>1</v>
      </c>
      <c r="Q16" s="66">
        <v>1</v>
      </c>
      <c r="R16" s="12">
        <v>0</v>
      </c>
      <c r="S16" s="67">
        <v>1</v>
      </c>
      <c r="T16" s="66">
        <v>1</v>
      </c>
      <c r="U16" s="66">
        <v>0</v>
      </c>
      <c r="V16" s="12">
        <v>0</v>
      </c>
      <c r="W16" s="67">
        <v>0</v>
      </c>
      <c r="X16" s="66">
        <v>44</v>
      </c>
      <c r="Y16" s="12">
        <v>15</v>
      </c>
      <c r="Z16" s="67">
        <v>29</v>
      </c>
      <c r="AA16" s="66">
        <v>20</v>
      </c>
      <c r="AB16" s="12">
        <v>7</v>
      </c>
      <c r="AC16" s="67">
        <v>13</v>
      </c>
      <c r="AD16" s="66">
        <v>16</v>
      </c>
      <c r="AE16" s="12">
        <v>6</v>
      </c>
      <c r="AF16" s="67">
        <v>10</v>
      </c>
      <c r="AG16" s="77">
        <v>3</v>
      </c>
      <c r="AH16" s="77">
        <v>2</v>
      </c>
      <c r="AI16" s="13">
        <v>1</v>
      </c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</row>
    <row r="17" spans="1:52" s="157" customFormat="1" x14ac:dyDescent="0.2">
      <c r="A17" s="42" t="s">
        <v>14</v>
      </c>
      <c r="B17" s="66">
        <v>497</v>
      </c>
      <c r="C17" s="12">
        <v>293</v>
      </c>
      <c r="D17" s="67">
        <v>204</v>
      </c>
      <c r="E17" s="66">
        <v>473</v>
      </c>
      <c r="F17" s="12">
        <v>283</v>
      </c>
      <c r="G17" s="67">
        <v>190</v>
      </c>
      <c r="H17" s="66">
        <v>384</v>
      </c>
      <c r="I17" s="12">
        <v>223</v>
      </c>
      <c r="J17" s="67">
        <v>161</v>
      </c>
      <c r="K17" s="66">
        <v>5</v>
      </c>
      <c r="L17" s="12">
        <v>4</v>
      </c>
      <c r="M17" s="67">
        <v>1</v>
      </c>
      <c r="N17" s="66">
        <v>34</v>
      </c>
      <c r="O17" s="12">
        <v>26</v>
      </c>
      <c r="P17" s="67">
        <v>8</v>
      </c>
      <c r="Q17" s="66">
        <v>18</v>
      </c>
      <c r="R17" s="12">
        <v>13</v>
      </c>
      <c r="S17" s="67">
        <v>5</v>
      </c>
      <c r="T17" s="66">
        <v>7</v>
      </c>
      <c r="U17" s="66">
        <v>24</v>
      </c>
      <c r="V17" s="12">
        <v>10</v>
      </c>
      <c r="W17" s="67">
        <v>14</v>
      </c>
      <c r="X17" s="66">
        <v>526</v>
      </c>
      <c r="Y17" s="12">
        <v>216</v>
      </c>
      <c r="Z17" s="67">
        <v>310</v>
      </c>
      <c r="AA17" s="66">
        <v>265</v>
      </c>
      <c r="AB17" s="12">
        <v>108</v>
      </c>
      <c r="AC17" s="67">
        <v>157</v>
      </c>
      <c r="AD17" s="66">
        <v>180</v>
      </c>
      <c r="AE17" s="12">
        <v>81</v>
      </c>
      <c r="AF17" s="67">
        <v>99</v>
      </c>
      <c r="AG17" s="77">
        <v>18</v>
      </c>
      <c r="AH17" s="77">
        <v>9</v>
      </c>
      <c r="AI17" s="13">
        <v>9</v>
      </c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</row>
    <row r="18" spans="1:52" s="157" customFormat="1" x14ac:dyDescent="0.2">
      <c r="A18" s="42" t="s">
        <v>123</v>
      </c>
      <c r="B18" s="66">
        <v>54</v>
      </c>
      <c r="C18" s="12">
        <v>35</v>
      </c>
      <c r="D18" s="67">
        <v>19</v>
      </c>
      <c r="E18" s="66">
        <v>50</v>
      </c>
      <c r="F18" s="12">
        <v>32</v>
      </c>
      <c r="G18" s="67">
        <v>18</v>
      </c>
      <c r="H18" s="66">
        <v>30</v>
      </c>
      <c r="I18" s="12">
        <v>18</v>
      </c>
      <c r="J18" s="67">
        <v>12</v>
      </c>
      <c r="K18" s="66">
        <v>0</v>
      </c>
      <c r="L18" s="12">
        <v>0</v>
      </c>
      <c r="M18" s="67">
        <v>0</v>
      </c>
      <c r="N18" s="66">
        <v>6</v>
      </c>
      <c r="O18" s="12">
        <v>4</v>
      </c>
      <c r="P18" s="67">
        <v>2</v>
      </c>
      <c r="Q18" s="66">
        <v>6</v>
      </c>
      <c r="R18" s="12">
        <v>4</v>
      </c>
      <c r="S18" s="67">
        <v>2</v>
      </c>
      <c r="T18" s="66">
        <v>0</v>
      </c>
      <c r="U18" s="66">
        <v>4</v>
      </c>
      <c r="V18" s="12">
        <v>3</v>
      </c>
      <c r="W18" s="67">
        <v>1</v>
      </c>
      <c r="X18" s="66">
        <v>66</v>
      </c>
      <c r="Y18" s="12">
        <v>26</v>
      </c>
      <c r="Z18" s="67">
        <v>40</v>
      </c>
      <c r="AA18" s="66">
        <v>40</v>
      </c>
      <c r="AB18" s="12">
        <v>13</v>
      </c>
      <c r="AC18" s="67">
        <v>27</v>
      </c>
      <c r="AD18" s="66">
        <v>16</v>
      </c>
      <c r="AE18" s="12">
        <v>9</v>
      </c>
      <c r="AF18" s="67">
        <v>7</v>
      </c>
      <c r="AG18" s="77">
        <v>7</v>
      </c>
      <c r="AH18" s="77">
        <v>6</v>
      </c>
      <c r="AI18" s="13">
        <v>1</v>
      </c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</row>
    <row r="19" spans="1:52" s="157" customFormat="1" x14ac:dyDescent="0.2">
      <c r="A19" s="42" t="s">
        <v>15</v>
      </c>
      <c r="B19" s="66">
        <v>393</v>
      </c>
      <c r="C19" s="12">
        <v>219</v>
      </c>
      <c r="D19" s="67">
        <v>174</v>
      </c>
      <c r="E19" s="66">
        <v>361</v>
      </c>
      <c r="F19" s="12">
        <v>204</v>
      </c>
      <c r="G19" s="67">
        <v>157</v>
      </c>
      <c r="H19" s="66">
        <v>281</v>
      </c>
      <c r="I19" s="12">
        <v>148</v>
      </c>
      <c r="J19" s="67">
        <v>133</v>
      </c>
      <c r="K19" s="66">
        <v>8</v>
      </c>
      <c r="L19" s="12">
        <v>7</v>
      </c>
      <c r="M19" s="67">
        <v>1</v>
      </c>
      <c r="N19" s="66">
        <v>51</v>
      </c>
      <c r="O19" s="12">
        <v>38</v>
      </c>
      <c r="P19" s="67">
        <v>13</v>
      </c>
      <c r="Q19" s="66">
        <v>16</v>
      </c>
      <c r="R19" s="12">
        <v>8</v>
      </c>
      <c r="S19" s="67">
        <v>8</v>
      </c>
      <c r="T19" s="66">
        <v>7</v>
      </c>
      <c r="U19" s="66">
        <v>32</v>
      </c>
      <c r="V19" s="12">
        <v>15</v>
      </c>
      <c r="W19" s="67">
        <v>17</v>
      </c>
      <c r="X19" s="66">
        <v>367</v>
      </c>
      <c r="Y19" s="12">
        <v>146</v>
      </c>
      <c r="Z19" s="67">
        <v>221</v>
      </c>
      <c r="AA19" s="66">
        <v>188</v>
      </c>
      <c r="AB19" s="12">
        <v>69</v>
      </c>
      <c r="AC19" s="67">
        <v>119</v>
      </c>
      <c r="AD19" s="66">
        <v>103</v>
      </c>
      <c r="AE19" s="12">
        <v>50</v>
      </c>
      <c r="AF19" s="67">
        <v>53</v>
      </c>
      <c r="AG19" s="77">
        <v>21</v>
      </c>
      <c r="AH19" s="77">
        <v>15</v>
      </c>
      <c r="AI19" s="13">
        <v>6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</row>
    <row r="20" spans="1:52" s="157" customFormat="1" x14ac:dyDescent="0.2">
      <c r="A20" s="42" t="s">
        <v>16</v>
      </c>
      <c r="B20" s="66">
        <v>2313</v>
      </c>
      <c r="C20" s="12">
        <v>1278</v>
      </c>
      <c r="D20" s="67">
        <v>1035</v>
      </c>
      <c r="E20" s="66">
        <v>2152</v>
      </c>
      <c r="F20" s="12">
        <v>1198</v>
      </c>
      <c r="G20" s="67">
        <v>954</v>
      </c>
      <c r="H20" s="66">
        <v>1689</v>
      </c>
      <c r="I20" s="12">
        <v>891</v>
      </c>
      <c r="J20" s="67">
        <v>798</v>
      </c>
      <c r="K20" s="66">
        <v>89</v>
      </c>
      <c r="L20" s="12">
        <v>63</v>
      </c>
      <c r="M20" s="67">
        <v>26</v>
      </c>
      <c r="N20" s="66">
        <v>263</v>
      </c>
      <c r="O20" s="12">
        <v>192</v>
      </c>
      <c r="P20" s="67">
        <v>71</v>
      </c>
      <c r="Q20" s="66">
        <v>87</v>
      </c>
      <c r="R20" s="12">
        <v>43</v>
      </c>
      <c r="S20" s="67">
        <v>44</v>
      </c>
      <c r="T20" s="66">
        <v>36</v>
      </c>
      <c r="U20" s="66">
        <v>161</v>
      </c>
      <c r="V20" s="12">
        <v>80</v>
      </c>
      <c r="W20" s="67">
        <v>81</v>
      </c>
      <c r="X20" s="66">
        <v>2441</v>
      </c>
      <c r="Y20" s="12">
        <v>1024</v>
      </c>
      <c r="Z20" s="67">
        <v>1417</v>
      </c>
      <c r="AA20" s="66">
        <v>1320</v>
      </c>
      <c r="AB20" s="12">
        <v>505</v>
      </c>
      <c r="AC20" s="67">
        <v>815</v>
      </c>
      <c r="AD20" s="66">
        <v>735</v>
      </c>
      <c r="AE20" s="12">
        <v>357</v>
      </c>
      <c r="AF20" s="67">
        <v>378</v>
      </c>
      <c r="AG20" s="77">
        <v>218</v>
      </c>
      <c r="AH20" s="77">
        <v>148</v>
      </c>
      <c r="AI20" s="13">
        <v>70</v>
      </c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</row>
    <row r="21" spans="1:52" s="157" customFormat="1" x14ac:dyDescent="0.2">
      <c r="A21" s="42" t="s">
        <v>17</v>
      </c>
      <c r="B21" s="66">
        <v>85</v>
      </c>
      <c r="C21" s="12">
        <v>51</v>
      </c>
      <c r="D21" s="67">
        <v>34</v>
      </c>
      <c r="E21" s="66">
        <v>82</v>
      </c>
      <c r="F21" s="12">
        <v>49</v>
      </c>
      <c r="G21" s="67">
        <v>33</v>
      </c>
      <c r="H21" s="66">
        <v>54</v>
      </c>
      <c r="I21" s="12">
        <v>28</v>
      </c>
      <c r="J21" s="67">
        <v>26</v>
      </c>
      <c r="K21" s="66">
        <v>2</v>
      </c>
      <c r="L21" s="12">
        <v>2</v>
      </c>
      <c r="M21" s="67">
        <v>0</v>
      </c>
      <c r="N21" s="66">
        <v>9</v>
      </c>
      <c r="O21" s="12">
        <v>9</v>
      </c>
      <c r="P21" s="67">
        <v>0</v>
      </c>
      <c r="Q21" s="66">
        <v>3</v>
      </c>
      <c r="R21" s="12">
        <v>2</v>
      </c>
      <c r="S21" s="67">
        <v>1</v>
      </c>
      <c r="T21" s="66">
        <v>3</v>
      </c>
      <c r="U21" s="66">
        <v>3</v>
      </c>
      <c r="V21" s="12">
        <v>2</v>
      </c>
      <c r="W21" s="67">
        <v>1</v>
      </c>
      <c r="X21" s="66">
        <v>186</v>
      </c>
      <c r="Y21" s="12">
        <v>76</v>
      </c>
      <c r="Z21" s="67">
        <v>110</v>
      </c>
      <c r="AA21" s="66">
        <v>125</v>
      </c>
      <c r="AB21" s="12">
        <v>47</v>
      </c>
      <c r="AC21" s="67">
        <v>78</v>
      </c>
      <c r="AD21" s="66">
        <v>31</v>
      </c>
      <c r="AE21" s="12">
        <v>14</v>
      </c>
      <c r="AF21" s="67">
        <v>17</v>
      </c>
      <c r="AG21" s="77">
        <v>10</v>
      </c>
      <c r="AH21" s="77">
        <v>6</v>
      </c>
      <c r="AI21" s="13">
        <v>4</v>
      </c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</row>
    <row r="22" spans="1:52" s="157" customFormat="1" x14ac:dyDescent="0.2">
      <c r="A22" s="42" t="s">
        <v>18</v>
      </c>
      <c r="B22" s="70">
        <v>60</v>
      </c>
      <c r="C22" s="12">
        <v>37</v>
      </c>
      <c r="D22" s="71">
        <v>23</v>
      </c>
      <c r="E22" s="70">
        <v>59</v>
      </c>
      <c r="F22" s="12">
        <v>36</v>
      </c>
      <c r="G22" s="71">
        <v>23</v>
      </c>
      <c r="H22" s="70">
        <v>48</v>
      </c>
      <c r="I22" s="12">
        <v>29</v>
      </c>
      <c r="J22" s="71">
        <v>19</v>
      </c>
      <c r="K22" s="70">
        <v>3</v>
      </c>
      <c r="L22" s="12">
        <v>2</v>
      </c>
      <c r="M22" s="71">
        <v>1</v>
      </c>
      <c r="N22" s="70">
        <v>4</v>
      </c>
      <c r="O22" s="12">
        <v>4</v>
      </c>
      <c r="P22" s="71">
        <v>0</v>
      </c>
      <c r="Q22" s="70">
        <v>4</v>
      </c>
      <c r="R22" s="12">
        <v>2</v>
      </c>
      <c r="S22" s="71">
        <v>2</v>
      </c>
      <c r="T22" s="70">
        <v>4</v>
      </c>
      <c r="U22" s="70">
        <v>1</v>
      </c>
      <c r="V22" s="12">
        <v>1</v>
      </c>
      <c r="W22" s="71">
        <v>0</v>
      </c>
      <c r="X22" s="70">
        <v>71</v>
      </c>
      <c r="Y22" s="12">
        <v>32</v>
      </c>
      <c r="Z22" s="71">
        <v>39</v>
      </c>
      <c r="AA22" s="70">
        <v>32</v>
      </c>
      <c r="AB22" s="12">
        <v>15</v>
      </c>
      <c r="AC22" s="71">
        <v>17</v>
      </c>
      <c r="AD22" s="70">
        <v>27</v>
      </c>
      <c r="AE22" s="12">
        <v>14</v>
      </c>
      <c r="AF22" s="71">
        <v>13</v>
      </c>
      <c r="AG22" s="77">
        <v>1</v>
      </c>
      <c r="AH22" s="77">
        <v>1</v>
      </c>
      <c r="AI22" s="13">
        <v>0</v>
      </c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</row>
    <row r="23" spans="1:52" s="157" customFormat="1" x14ac:dyDescent="0.2">
      <c r="A23" s="42" t="s">
        <v>19</v>
      </c>
      <c r="B23" s="66">
        <v>74</v>
      </c>
      <c r="C23" s="12">
        <v>44</v>
      </c>
      <c r="D23" s="67">
        <v>30</v>
      </c>
      <c r="E23" s="66">
        <v>71</v>
      </c>
      <c r="F23" s="12">
        <v>42</v>
      </c>
      <c r="G23" s="67">
        <v>29</v>
      </c>
      <c r="H23" s="66">
        <v>64</v>
      </c>
      <c r="I23" s="12">
        <v>37</v>
      </c>
      <c r="J23" s="67">
        <v>27</v>
      </c>
      <c r="K23" s="66">
        <v>0</v>
      </c>
      <c r="L23" s="12">
        <v>0</v>
      </c>
      <c r="M23" s="67">
        <v>0</v>
      </c>
      <c r="N23" s="66">
        <v>4</v>
      </c>
      <c r="O23" s="12">
        <v>3</v>
      </c>
      <c r="P23" s="67">
        <v>1</v>
      </c>
      <c r="Q23" s="66">
        <v>2</v>
      </c>
      <c r="R23" s="12">
        <v>2</v>
      </c>
      <c r="S23" s="67">
        <v>0</v>
      </c>
      <c r="T23" s="66">
        <v>1</v>
      </c>
      <c r="U23" s="66">
        <v>3</v>
      </c>
      <c r="V23" s="12">
        <v>2</v>
      </c>
      <c r="W23" s="67">
        <v>1</v>
      </c>
      <c r="X23" s="66">
        <v>79</v>
      </c>
      <c r="Y23" s="12">
        <v>36</v>
      </c>
      <c r="Z23" s="67">
        <v>43</v>
      </c>
      <c r="AA23" s="66">
        <v>45</v>
      </c>
      <c r="AB23" s="12">
        <v>19</v>
      </c>
      <c r="AC23" s="67">
        <v>26</v>
      </c>
      <c r="AD23" s="66">
        <v>27</v>
      </c>
      <c r="AE23" s="12">
        <v>14</v>
      </c>
      <c r="AF23" s="67">
        <v>13</v>
      </c>
      <c r="AG23" s="77">
        <v>3</v>
      </c>
      <c r="AH23" s="77">
        <v>0</v>
      </c>
      <c r="AI23" s="13">
        <v>3</v>
      </c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</row>
    <row r="24" spans="1:52" s="157" customFormat="1" x14ac:dyDescent="0.2">
      <c r="A24" s="158" t="s">
        <v>20</v>
      </c>
      <c r="B24" s="70">
        <v>22</v>
      </c>
      <c r="C24" s="12">
        <v>12</v>
      </c>
      <c r="D24" s="67">
        <v>10</v>
      </c>
      <c r="E24" s="70">
        <v>18</v>
      </c>
      <c r="F24" s="12">
        <v>10</v>
      </c>
      <c r="G24" s="67">
        <v>8</v>
      </c>
      <c r="H24" s="70">
        <v>17</v>
      </c>
      <c r="I24" s="12">
        <v>10</v>
      </c>
      <c r="J24" s="67">
        <v>7</v>
      </c>
      <c r="K24" s="70">
        <v>0</v>
      </c>
      <c r="L24" s="12">
        <v>0</v>
      </c>
      <c r="M24" s="67">
        <v>0</v>
      </c>
      <c r="N24" s="70">
        <v>0</v>
      </c>
      <c r="O24" s="12">
        <v>0</v>
      </c>
      <c r="P24" s="67">
        <v>0</v>
      </c>
      <c r="Q24" s="70">
        <v>0</v>
      </c>
      <c r="R24" s="12">
        <v>0</v>
      </c>
      <c r="S24" s="67">
        <v>0</v>
      </c>
      <c r="T24" s="70">
        <v>0</v>
      </c>
      <c r="U24" s="70">
        <v>4</v>
      </c>
      <c r="V24" s="12">
        <v>2</v>
      </c>
      <c r="W24" s="67">
        <v>2</v>
      </c>
      <c r="X24" s="70">
        <v>104</v>
      </c>
      <c r="Y24" s="12">
        <v>71</v>
      </c>
      <c r="Z24" s="67">
        <v>33</v>
      </c>
      <c r="AA24" s="70">
        <v>89</v>
      </c>
      <c r="AB24" s="12">
        <v>64</v>
      </c>
      <c r="AC24" s="67">
        <v>25</v>
      </c>
      <c r="AD24" s="70">
        <v>7</v>
      </c>
      <c r="AE24" s="12">
        <v>5</v>
      </c>
      <c r="AF24" s="67">
        <v>2</v>
      </c>
      <c r="AG24" s="77">
        <v>2</v>
      </c>
      <c r="AH24" s="77">
        <v>2</v>
      </c>
      <c r="AI24" s="13">
        <v>0</v>
      </c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</row>
    <row r="25" spans="1:52" s="157" customFormat="1" x14ac:dyDescent="0.2">
      <c r="A25" s="158" t="s">
        <v>21</v>
      </c>
      <c r="B25" s="70">
        <v>47</v>
      </c>
      <c r="C25" s="12">
        <v>26</v>
      </c>
      <c r="D25" s="71">
        <v>21</v>
      </c>
      <c r="E25" s="70">
        <v>44</v>
      </c>
      <c r="F25" s="12">
        <v>26</v>
      </c>
      <c r="G25" s="71">
        <v>18</v>
      </c>
      <c r="H25" s="70">
        <v>31</v>
      </c>
      <c r="I25" s="12">
        <v>14</v>
      </c>
      <c r="J25" s="71">
        <v>17</v>
      </c>
      <c r="K25" s="70">
        <v>0</v>
      </c>
      <c r="L25" s="12">
        <v>0</v>
      </c>
      <c r="M25" s="71">
        <v>0</v>
      </c>
      <c r="N25" s="70">
        <v>5</v>
      </c>
      <c r="O25" s="12">
        <v>5</v>
      </c>
      <c r="P25" s="71">
        <v>0</v>
      </c>
      <c r="Q25" s="70">
        <v>1</v>
      </c>
      <c r="R25" s="12">
        <v>1</v>
      </c>
      <c r="S25" s="71">
        <v>0</v>
      </c>
      <c r="T25" s="70">
        <v>0</v>
      </c>
      <c r="U25" s="70">
        <v>3</v>
      </c>
      <c r="V25" s="12">
        <v>0</v>
      </c>
      <c r="W25" s="71">
        <v>3</v>
      </c>
      <c r="X25" s="70">
        <v>56</v>
      </c>
      <c r="Y25" s="12">
        <v>22</v>
      </c>
      <c r="Z25" s="71">
        <v>34</v>
      </c>
      <c r="AA25" s="70">
        <v>30</v>
      </c>
      <c r="AB25" s="12">
        <v>11</v>
      </c>
      <c r="AC25" s="71">
        <v>19</v>
      </c>
      <c r="AD25" s="70">
        <v>19</v>
      </c>
      <c r="AE25" s="12">
        <v>6</v>
      </c>
      <c r="AF25" s="71">
        <v>13</v>
      </c>
      <c r="AG25" s="77">
        <v>5</v>
      </c>
      <c r="AH25" s="77">
        <v>3</v>
      </c>
      <c r="AI25" s="13">
        <v>2</v>
      </c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</row>
    <row r="26" spans="1:52" s="157" customFormat="1" x14ac:dyDescent="0.2">
      <c r="A26" s="158" t="s">
        <v>22</v>
      </c>
      <c r="B26" s="70">
        <v>127</v>
      </c>
      <c r="C26" s="12">
        <v>67</v>
      </c>
      <c r="D26" s="71">
        <v>60</v>
      </c>
      <c r="E26" s="70">
        <v>117</v>
      </c>
      <c r="F26" s="12">
        <v>61</v>
      </c>
      <c r="G26" s="71">
        <v>57</v>
      </c>
      <c r="H26" s="70">
        <v>89</v>
      </c>
      <c r="I26" s="12">
        <v>47</v>
      </c>
      <c r="J26" s="71">
        <v>42</v>
      </c>
      <c r="K26" s="70">
        <v>2</v>
      </c>
      <c r="L26" s="12">
        <v>2</v>
      </c>
      <c r="M26" s="71">
        <v>0</v>
      </c>
      <c r="N26" s="70">
        <v>10</v>
      </c>
      <c r="O26" s="12">
        <v>6</v>
      </c>
      <c r="P26" s="71">
        <v>4</v>
      </c>
      <c r="Q26" s="70">
        <v>4</v>
      </c>
      <c r="R26" s="12">
        <v>2</v>
      </c>
      <c r="S26" s="71">
        <v>2</v>
      </c>
      <c r="T26" s="70">
        <v>3</v>
      </c>
      <c r="U26" s="70">
        <v>9</v>
      </c>
      <c r="V26" s="12">
        <v>6</v>
      </c>
      <c r="W26" s="71">
        <v>3</v>
      </c>
      <c r="X26" s="70">
        <v>160</v>
      </c>
      <c r="Y26" s="12">
        <v>80</v>
      </c>
      <c r="Z26" s="71">
        <v>80</v>
      </c>
      <c r="AA26" s="70">
        <v>85</v>
      </c>
      <c r="AB26" s="12">
        <v>38</v>
      </c>
      <c r="AC26" s="71">
        <v>47</v>
      </c>
      <c r="AD26" s="70">
        <v>44</v>
      </c>
      <c r="AE26" s="12">
        <v>28</v>
      </c>
      <c r="AF26" s="71">
        <v>16</v>
      </c>
      <c r="AG26" s="77">
        <v>15</v>
      </c>
      <c r="AH26" s="77">
        <v>12</v>
      </c>
      <c r="AI26" s="13">
        <v>3</v>
      </c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</row>
    <row r="27" spans="1:52" s="157" customFormat="1" x14ac:dyDescent="0.2">
      <c r="A27" s="42" t="s">
        <v>23</v>
      </c>
      <c r="B27" s="66">
        <v>65</v>
      </c>
      <c r="C27" s="12">
        <v>38</v>
      </c>
      <c r="D27" s="67">
        <v>27</v>
      </c>
      <c r="E27" s="66">
        <v>61</v>
      </c>
      <c r="F27" s="12">
        <v>35</v>
      </c>
      <c r="G27" s="67">
        <v>26</v>
      </c>
      <c r="H27" s="66">
        <v>46</v>
      </c>
      <c r="I27" s="12">
        <v>25</v>
      </c>
      <c r="J27" s="67">
        <v>21</v>
      </c>
      <c r="K27" s="66">
        <v>0</v>
      </c>
      <c r="L27" s="12">
        <v>0</v>
      </c>
      <c r="M27" s="67">
        <v>0</v>
      </c>
      <c r="N27" s="66">
        <v>8</v>
      </c>
      <c r="O27" s="12">
        <v>5</v>
      </c>
      <c r="P27" s="67">
        <v>3</v>
      </c>
      <c r="Q27" s="66">
        <v>10</v>
      </c>
      <c r="R27" s="12">
        <v>5</v>
      </c>
      <c r="S27" s="67">
        <v>5</v>
      </c>
      <c r="T27" s="66">
        <v>0</v>
      </c>
      <c r="U27" s="66">
        <v>4</v>
      </c>
      <c r="V27" s="12">
        <v>3</v>
      </c>
      <c r="W27" s="67">
        <v>1</v>
      </c>
      <c r="X27" s="66">
        <v>53</v>
      </c>
      <c r="Y27" s="12">
        <v>21</v>
      </c>
      <c r="Z27" s="67">
        <v>32</v>
      </c>
      <c r="AA27" s="66">
        <v>22</v>
      </c>
      <c r="AB27" s="12">
        <v>7</v>
      </c>
      <c r="AC27" s="67">
        <v>15</v>
      </c>
      <c r="AD27" s="66">
        <v>18</v>
      </c>
      <c r="AE27" s="12">
        <v>9</v>
      </c>
      <c r="AF27" s="67">
        <v>9</v>
      </c>
      <c r="AG27" s="77">
        <v>2</v>
      </c>
      <c r="AH27" s="77">
        <v>1</v>
      </c>
      <c r="AI27" s="13">
        <v>1</v>
      </c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</row>
    <row r="28" spans="1:52" s="157" customFormat="1" x14ac:dyDescent="0.2">
      <c r="A28" s="42" t="s">
        <v>24</v>
      </c>
      <c r="B28" s="66">
        <v>58</v>
      </c>
      <c r="C28" s="12">
        <v>36</v>
      </c>
      <c r="D28" s="67">
        <v>22</v>
      </c>
      <c r="E28" s="66">
        <v>53</v>
      </c>
      <c r="F28" s="12">
        <v>33</v>
      </c>
      <c r="G28" s="67">
        <v>20</v>
      </c>
      <c r="H28" s="66">
        <v>45</v>
      </c>
      <c r="I28" s="12">
        <v>30</v>
      </c>
      <c r="J28" s="67">
        <v>15</v>
      </c>
      <c r="K28" s="66">
        <v>2</v>
      </c>
      <c r="L28" s="12">
        <v>1</v>
      </c>
      <c r="M28" s="67">
        <v>1</v>
      </c>
      <c r="N28" s="66">
        <v>0</v>
      </c>
      <c r="O28" s="12">
        <v>0</v>
      </c>
      <c r="P28" s="67">
        <v>0</v>
      </c>
      <c r="Q28" s="66">
        <v>5</v>
      </c>
      <c r="R28" s="12">
        <v>3</v>
      </c>
      <c r="S28" s="67">
        <v>2</v>
      </c>
      <c r="T28" s="66">
        <v>1</v>
      </c>
      <c r="U28" s="66">
        <v>5</v>
      </c>
      <c r="V28" s="12">
        <v>3</v>
      </c>
      <c r="W28" s="67">
        <v>2</v>
      </c>
      <c r="X28" s="66">
        <v>94</v>
      </c>
      <c r="Y28" s="12">
        <v>39</v>
      </c>
      <c r="Z28" s="67">
        <v>55</v>
      </c>
      <c r="AA28" s="66">
        <v>64</v>
      </c>
      <c r="AB28" s="12">
        <v>27</v>
      </c>
      <c r="AC28" s="67">
        <v>37</v>
      </c>
      <c r="AD28" s="66">
        <v>20</v>
      </c>
      <c r="AE28" s="12">
        <v>6</v>
      </c>
      <c r="AF28" s="67">
        <v>14</v>
      </c>
      <c r="AG28" s="77">
        <v>11</v>
      </c>
      <c r="AH28" s="77">
        <v>6</v>
      </c>
      <c r="AI28" s="13">
        <v>5</v>
      </c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</row>
    <row r="29" spans="1:52" s="157" customFormat="1" x14ac:dyDescent="0.2">
      <c r="A29" s="158" t="s">
        <v>25</v>
      </c>
      <c r="B29" s="66">
        <v>10</v>
      </c>
      <c r="C29" s="12">
        <v>6</v>
      </c>
      <c r="D29" s="67">
        <v>4</v>
      </c>
      <c r="E29" s="66">
        <v>10</v>
      </c>
      <c r="F29" s="12">
        <v>6</v>
      </c>
      <c r="G29" s="67">
        <v>4</v>
      </c>
      <c r="H29" s="66">
        <v>7</v>
      </c>
      <c r="I29" s="12">
        <v>5</v>
      </c>
      <c r="J29" s="67">
        <v>2</v>
      </c>
      <c r="K29" s="66">
        <v>0</v>
      </c>
      <c r="L29" s="12">
        <v>0</v>
      </c>
      <c r="M29" s="67">
        <v>0</v>
      </c>
      <c r="N29" s="66">
        <v>2</v>
      </c>
      <c r="O29" s="12">
        <v>1</v>
      </c>
      <c r="P29" s="67">
        <v>1</v>
      </c>
      <c r="Q29" s="66">
        <v>3</v>
      </c>
      <c r="R29" s="12">
        <v>1</v>
      </c>
      <c r="S29" s="67">
        <v>2</v>
      </c>
      <c r="T29" s="66">
        <v>0</v>
      </c>
      <c r="U29" s="66">
        <v>0</v>
      </c>
      <c r="V29" s="12">
        <v>0</v>
      </c>
      <c r="W29" s="67">
        <v>0</v>
      </c>
      <c r="X29" s="66">
        <v>7</v>
      </c>
      <c r="Y29" s="12">
        <v>3</v>
      </c>
      <c r="Z29" s="67">
        <v>4</v>
      </c>
      <c r="AA29" s="66">
        <v>7</v>
      </c>
      <c r="AB29" s="12">
        <v>3</v>
      </c>
      <c r="AC29" s="67">
        <v>4</v>
      </c>
      <c r="AD29" s="66">
        <v>0</v>
      </c>
      <c r="AE29" s="12">
        <v>0</v>
      </c>
      <c r="AF29" s="67">
        <v>0</v>
      </c>
      <c r="AG29" s="77">
        <v>0</v>
      </c>
      <c r="AH29" s="77">
        <v>0</v>
      </c>
      <c r="AI29" s="13">
        <v>0</v>
      </c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</row>
    <row r="30" spans="1:52" s="157" customFormat="1" x14ac:dyDescent="0.2">
      <c r="A30" s="158" t="s">
        <v>26</v>
      </c>
      <c r="B30" s="70">
        <v>55</v>
      </c>
      <c r="C30" s="12">
        <v>32</v>
      </c>
      <c r="D30" s="67">
        <v>23</v>
      </c>
      <c r="E30" s="70">
        <v>47</v>
      </c>
      <c r="F30" s="12">
        <v>28</v>
      </c>
      <c r="G30" s="67">
        <v>19</v>
      </c>
      <c r="H30" s="70">
        <v>38</v>
      </c>
      <c r="I30" s="12">
        <v>20</v>
      </c>
      <c r="J30" s="67">
        <v>18</v>
      </c>
      <c r="K30" s="70">
        <v>1</v>
      </c>
      <c r="L30" s="12">
        <v>0</v>
      </c>
      <c r="M30" s="67">
        <v>1</v>
      </c>
      <c r="N30" s="70">
        <v>4</v>
      </c>
      <c r="O30" s="12">
        <v>4</v>
      </c>
      <c r="P30" s="67">
        <v>0</v>
      </c>
      <c r="Q30" s="70">
        <v>3</v>
      </c>
      <c r="R30" s="12">
        <v>2</v>
      </c>
      <c r="S30" s="67">
        <v>1</v>
      </c>
      <c r="T30" s="70">
        <v>1</v>
      </c>
      <c r="U30" s="70">
        <v>8</v>
      </c>
      <c r="V30" s="12">
        <v>4</v>
      </c>
      <c r="W30" s="67">
        <v>4</v>
      </c>
      <c r="X30" s="70">
        <v>57</v>
      </c>
      <c r="Y30" s="12">
        <v>25</v>
      </c>
      <c r="Z30" s="67">
        <v>32</v>
      </c>
      <c r="AA30" s="70">
        <v>36</v>
      </c>
      <c r="AB30" s="12">
        <v>12</v>
      </c>
      <c r="AC30" s="67">
        <v>24</v>
      </c>
      <c r="AD30" s="70">
        <v>14</v>
      </c>
      <c r="AE30" s="12">
        <v>10</v>
      </c>
      <c r="AF30" s="67">
        <v>4</v>
      </c>
      <c r="AG30" s="77">
        <v>8</v>
      </c>
      <c r="AH30" s="77">
        <v>7</v>
      </c>
      <c r="AI30" s="13">
        <v>1</v>
      </c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</row>
    <row r="31" spans="1:52" s="157" customFormat="1" x14ac:dyDescent="0.2">
      <c r="A31" s="158" t="s">
        <v>27</v>
      </c>
      <c r="B31" s="70">
        <v>22</v>
      </c>
      <c r="C31" s="12">
        <v>11</v>
      </c>
      <c r="D31" s="71">
        <v>11</v>
      </c>
      <c r="E31" s="70">
        <v>20</v>
      </c>
      <c r="F31" s="12">
        <v>11</v>
      </c>
      <c r="G31" s="71">
        <v>9</v>
      </c>
      <c r="H31" s="70">
        <v>9</v>
      </c>
      <c r="I31" s="12">
        <v>4</v>
      </c>
      <c r="J31" s="71">
        <v>6</v>
      </c>
      <c r="K31" s="70">
        <v>0</v>
      </c>
      <c r="L31" s="12">
        <v>0</v>
      </c>
      <c r="M31" s="71">
        <v>0</v>
      </c>
      <c r="N31" s="70">
        <v>8</v>
      </c>
      <c r="O31" s="12">
        <v>6</v>
      </c>
      <c r="P31" s="71">
        <v>2</v>
      </c>
      <c r="Q31" s="70">
        <v>0</v>
      </c>
      <c r="R31" s="12">
        <v>0</v>
      </c>
      <c r="S31" s="71">
        <v>0</v>
      </c>
      <c r="T31" s="70">
        <v>0</v>
      </c>
      <c r="U31" s="70">
        <v>2</v>
      </c>
      <c r="V31" s="12">
        <v>0</v>
      </c>
      <c r="W31" s="71">
        <v>2</v>
      </c>
      <c r="X31" s="70">
        <v>20</v>
      </c>
      <c r="Y31" s="12">
        <v>5</v>
      </c>
      <c r="Z31" s="71">
        <v>15</v>
      </c>
      <c r="AA31" s="70">
        <v>7</v>
      </c>
      <c r="AB31" s="12">
        <v>3</v>
      </c>
      <c r="AC31" s="71">
        <v>4</v>
      </c>
      <c r="AD31" s="70">
        <v>10</v>
      </c>
      <c r="AE31" s="12">
        <v>2</v>
      </c>
      <c r="AF31" s="71">
        <v>8</v>
      </c>
      <c r="AG31" s="77">
        <v>4</v>
      </c>
      <c r="AH31" s="77">
        <v>2</v>
      </c>
      <c r="AI31" s="13">
        <v>2</v>
      </c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</row>
    <row r="32" spans="1:52" x14ac:dyDescent="0.2">
      <c r="A32" s="40" t="s">
        <v>28</v>
      </c>
      <c r="B32" s="56">
        <f t="shared" ref="B32:AG32" si="1">SUM(B8:B31)</f>
        <v>4448</v>
      </c>
      <c r="C32" s="19">
        <f t="shared" si="1"/>
        <v>2505</v>
      </c>
      <c r="D32" s="57">
        <f t="shared" si="1"/>
        <v>1943</v>
      </c>
      <c r="E32" s="56">
        <f t="shared" si="1"/>
        <v>4146</v>
      </c>
      <c r="F32" s="19">
        <f t="shared" si="1"/>
        <v>2359</v>
      </c>
      <c r="G32" s="57">
        <f t="shared" si="1"/>
        <v>1788</v>
      </c>
      <c r="H32" s="56">
        <f t="shared" si="1"/>
        <v>3217</v>
      </c>
      <c r="I32" s="19">
        <f t="shared" si="1"/>
        <v>1733</v>
      </c>
      <c r="J32" s="57">
        <f t="shared" si="1"/>
        <v>1485</v>
      </c>
      <c r="K32" s="56">
        <f t="shared" si="1"/>
        <v>119</v>
      </c>
      <c r="L32" s="19">
        <f t="shared" si="1"/>
        <v>86</v>
      </c>
      <c r="M32" s="57">
        <f t="shared" si="1"/>
        <v>33</v>
      </c>
      <c r="N32" s="56">
        <f t="shared" si="1"/>
        <v>483</v>
      </c>
      <c r="O32" s="19">
        <f t="shared" si="1"/>
        <v>366</v>
      </c>
      <c r="P32" s="57">
        <f t="shared" si="1"/>
        <v>117</v>
      </c>
      <c r="Q32" s="56">
        <f t="shared" si="1"/>
        <v>199</v>
      </c>
      <c r="R32" s="19">
        <f t="shared" si="1"/>
        <v>101</v>
      </c>
      <c r="S32" s="57">
        <f t="shared" si="1"/>
        <v>98</v>
      </c>
      <c r="T32" s="56">
        <f t="shared" si="1"/>
        <v>71</v>
      </c>
      <c r="U32" s="56">
        <f t="shared" si="1"/>
        <v>301</v>
      </c>
      <c r="V32" s="19">
        <f t="shared" si="1"/>
        <v>146</v>
      </c>
      <c r="W32" s="57">
        <f t="shared" si="1"/>
        <v>155</v>
      </c>
      <c r="X32" s="56">
        <f t="shared" si="1"/>
        <v>4946</v>
      </c>
      <c r="Y32" s="19">
        <f t="shared" si="1"/>
        <v>2099</v>
      </c>
      <c r="Z32" s="57">
        <f t="shared" si="1"/>
        <v>2847</v>
      </c>
      <c r="AA32" s="56">
        <f t="shared" si="1"/>
        <v>2725</v>
      </c>
      <c r="AB32" s="19">
        <f t="shared" si="1"/>
        <v>1093</v>
      </c>
      <c r="AC32" s="57">
        <f t="shared" si="1"/>
        <v>1632</v>
      </c>
      <c r="AD32" s="56">
        <f t="shared" si="1"/>
        <v>1435</v>
      </c>
      <c r="AE32" s="19">
        <f t="shared" si="1"/>
        <v>691</v>
      </c>
      <c r="AF32" s="57">
        <f t="shared" si="1"/>
        <v>744</v>
      </c>
      <c r="AG32" s="47">
        <f t="shared" si="1"/>
        <v>362</v>
      </c>
      <c r="AH32" s="47">
        <f>SUM(AH8:AH31)</f>
        <v>241</v>
      </c>
      <c r="AI32" s="20">
        <f>SUM(AI8:AI31)</f>
        <v>121</v>
      </c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19"/>
      <c r="J33" s="122"/>
      <c r="K33" s="120"/>
      <c r="L33" s="119"/>
      <c r="M33" s="122"/>
      <c r="N33" s="120"/>
      <c r="O33" s="119"/>
      <c r="P33" s="122"/>
      <c r="Q33" s="120"/>
      <c r="R33" s="119"/>
      <c r="S33" s="122"/>
      <c r="T33" s="120"/>
      <c r="U33" s="120"/>
      <c r="V33" s="119"/>
      <c r="W33" s="122"/>
      <c r="X33" s="120"/>
      <c r="Y33" s="119"/>
      <c r="Z33" s="122"/>
      <c r="AA33" s="120"/>
      <c r="AB33" s="119"/>
      <c r="AC33" s="122"/>
      <c r="AD33" s="120"/>
      <c r="AE33" s="119"/>
      <c r="AF33" s="122"/>
      <c r="AG33" s="125"/>
      <c r="AH33" s="125"/>
      <c r="AI33" s="126"/>
    </row>
    <row r="34" spans="1:52" x14ac:dyDescent="0.2">
      <c r="A34" s="39" t="s">
        <v>30</v>
      </c>
      <c r="B34" s="70">
        <v>47</v>
      </c>
      <c r="C34" s="12">
        <v>24</v>
      </c>
      <c r="D34" s="71">
        <v>23</v>
      </c>
      <c r="E34" s="70">
        <v>43</v>
      </c>
      <c r="F34" s="12">
        <v>23</v>
      </c>
      <c r="G34" s="71">
        <v>20</v>
      </c>
      <c r="H34" s="70">
        <v>34</v>
      </c>
      <c r="I34" s="12">
        <v>18</v>
      </c>
      <c r="J34" s="71">
        <v>16</v>
      </c>
      <c r="K34" s="70">
        <v>2</v>
      </c>
      <c r="L34" s="12">
        <v>1</v>
      </c>
      <c r="M34" s="71">
        <v>1</v>
      </c>
      <c r="N34" s="70">
        <v>4</v>
      </c>
      <c r="O34" s="12">
        <v>3</v>
      </c>
      <c r="P34" s="71">
        <v>1</v>
      </c>
      <c r="Q34" s="70">
        <v>1</v>
      </c>
      <c r="R34" s="12">
        <v>0</v>
      </c>
      <c r="S34" s="71">
        <v>1</v>
      </c>
      <c r="T34" s="70">
        <v>0</v>
      </c>
      <c r="U34" s="70">
        <v>4</v>
      </c>
      <c r="V34" s="12">
        <v>1</v>
      </c>
      <c r="W34" s="71">
        <v>3</v>
      </c>
      <c r="X34" s="70">
        <v>39</v>
      </c>
      <c r="Y34" s="12">
        <v>15</v>
      </c>
      <c r="Z34" s="71">
        <v>24</v>
      </c>
      <c r="AA34" s="70">
        <v>17</v>
      </c>
      <c r="AB34" s="12">
        <v>8</v>
      </c>
      <c r="AC34" s="71">
        <v>9</v>
      </c>
      <c r="AD34" s="70">
        <v>12</v>
      </c>
      <c r="AE34" s="12">
        <v>4</v>
      </c>
      <c r="AF34" s="71">
        <v>8</v>
      </c>
      <c r="AG34" s="77">
        <v>2</v>
      </c>
      <c r="AH34" s="77">
        <v>2</v>
      </c>
      <c r="AI34" s="13">
        <v>0</v>
      </c>
    </row>
    <row r="35" spans="1:52" x14ac:dyDescent="0.2">
      <c r="A35" s="39" t="s">
        <v>31</v>
      </c>
      <c r="B35" s="66">
        <v>20</v>
      </c>
      <c r="C35" s="12">
        <v>10</v>
      </c>
      <c r="D35" s="71">
        <v>10</v>
      </c>
      <c r="E35" s="66">
        <v>17</v>
      </c>
      <c r="F35" s="12">
        <v>9</v>
      </c>
      <c r="G35" s="71">
        <v>8</v>
      </c>
      <c r="H35" s="66">
        <v>13</v>
      </c>
      <c r="I35" s="12">
        <v>8</v>
      </c>
      <c r="J35" s="71">
        <v>5</v>
      </c>
      <c r="K35" s="66">
        <v>0</v>
      </c>
      <c r="L35" s="12">
        <v>0</v>
      </c>
      <c r="M35" s="71">
        <v>0</v>
      </c>
      <c r="N35" s="66">
        <v>1</v>
      </c>
      <c r="O35" s="12">
        <v>1</v>
      </c>
      <c r="P35" s="71">
        <v>0</v>
      </c>
      <c r="Q35" s="66">
        <v>1</v>
      </c>
      <c r="R35" s="12">
        <v>0</v>
      </c>
      <c r="S35" s="71">
        <v>1</v>
      </c>
      <c r="T35" s="66">
        <v>1</v>
      </c>
      <c r="U35" s="66">
        <v>3</v>
      </c>
      <c r="V35" s="12">
        <v>1</v>
      </c>
      <c r="W35" s="71">
        <v>2</v>
      </c>
      <c r="X35" s="66">
        <v>33</v>
      </c>
      <c r="Y35" s="12">
        <v>16</v>
      </c>
      <c r="Z35" s="71">
        <v>17</v>
      </c>
      <c r="AA35" s="66">
        <v>11</v>
      </c>
      <c r="AB35" s="12">
        <v>5</v>
      </c>
      <c r="AC35" s="71">
        <v>6</v>
      </c>
      <c r="AD35" s="66">
        <v>16</v>
      </c>
      <c r="AE35" s="12">
        <v>9</v>
      </c>
      <c r="AF35" s="71">
        <v>7</v>
      </c>
      <c r="AG35" s="77">
        <v>1</v>
      </c>
      <c r="AH35" s="77">
        <v>1</v>
      </c>
      <c r="AI35" s="13">
        <v>0</v>
      </c>
    </row>
    <row r="36" spans="1:52" x14ac:dyDescent="0.2">
      <c r="A36" s="39" t="s">
        <v>32</v>
      </c>
      <c r="B36" s="66">
        <v>87</v>
      </c>
      <c r="C36" s="12">
        <v>50</v>
      </c>
      <c r="D36" s="67">
        <v>37</v>
      </c>
      <c r="E36" s="66">
        <v>83</v>
      </c>
      <c r="F36" s="12">
        <v>50</v>
      </c>
      <c r="G36" s="67">
        <v>33</v>
      </c>
      <c r="H36" s="66">
        <v>66</v>
      </c>
      <c r="I36" s="12">
        <v>37</v>
      </c>
      <c r="J36" s="67">
        <v>29</v>
      </c>
      <c r="K36" s="66">
        <v>4</v>
      </c>
      <c r="L36" s="12">
        <v>4</v>
      </c>
      <c r="M36" s="67">
        <v>0</v>
      </c>
      <c r="N36" s="66">
        <v>11</v>
      </c>
      <c r="O36" s="12">
        <v>8</v>
      </c>
      <c r="P36" s="67">
        <v>3</v>
      </c>
      <c r="Q36" s="66">
        <v>0</v>
      </c>
      <c r="R36" s="12">
        <v>0</v>
      </c>
      <c r="S36" s="67">
        <v>0</v>
      </c>
      <c r="T36" s="66">
        <v>1</v>
      </c>
      <c r="U36" s="66">
        <v>4</v>
      </c>
      <c r="V36" s="12">
        <v>0</v>
      </c>
      <c r="W36" s="67">
        <v>4</v>
      </c>
      <c r="X36" s="66">
        <v>98</v>
      </c>
      <c r="Y36" s="12">
        <v>48</v>
      </c>
      <c r="Z36" s="67">
        <v>50</v>
      </c>
      <c r="AA36" s="66">
        <v>58</v>
      </c>
      <c r="AB36" s="12">
        <v>28</v>
      </c>
      <c r="AC36" s="67">
        <v>30</v>
      </c>
      <c r="AD36" s="66">
        <v>26</v>
      </c>
      <c r="AE36" s="12">
        <v>14</v>
      </c>
      <c r="AF36" s="67">
        <v>12</v>
      </c>
      <c r="AG36" s="77">
        <v>5</v>
      </c>
      <c r="AH36" s="77">
        <v>3</v>
      </c>
      <c r="AI36" s="13">
        <v>2</v>
      </c>
    </row>
    <row r="37" spans="1:52" x14ac:dyDescent="0.2">
      <c r="A37" s="39" t="s">
        <v>33</v>
      </c>
      <c r="B37" s="70">
        <v>32</v>
      </c>
      <c r="C37" s="12">
        <v>20</v>
      </c>
      <c r="D37" s="71">
        <v>12</v>
      </c>
      <c r="E37" s="70">
        <v>32</v>
      </c>
      <c r="F37" s="12">
        <v>20</v>
      </c>
      <c r="G37" s="71">
        <v>12</v>
      </c>
      <c r="H37" s="70">
        <v>24</v>
      </c>
      <c r="I37" s="12">
        <v>13</v>
      </c>
      <c r="J37" s="71">
        <v>11</v>
      </c>
      <c r="K37" s="70">
        <v>1</v>
      </c>
      <c r="L37" s="12">
        <v>1</v>
      </c>
      <c r="M37" s="71">
        <v>0</v>
      </c>
      <c r="N37" s="70">
        <v>4</v>
      </c>
      <c r="O37" s="12">
        <v>4</v>
      </c>
      <c r="P37" s="71">
        <v>0</v>
      </c>
      <c r="Q37" s="70">
        <v>1</v>
      </c>
      <c r="R37" s="12">
        <v>1</v>
      </c>
      <c r="S37" s="71">
        <v>0</v>
      </c>
      <c r="T37" s="70">
        <v>1</v>
      </c>
      <c r="U37" s="70">
        <v>0</v>
      </c>
      <c r="V37" s="12">
        <v>0</v>
      </c>
      <c r="W37" s="71">
        <v>0</v>
      </c>
      <c r="X37" s="70">
        <v>36</v>
      </c>
      <c r="Y37" s="12">
        <v>14</v>
      </c>
      <c r="Z37" s="71">
        <v>22</v>
      </c>
      <c r="AA37" s="70">
        <v>21</v>
      </c>
      <c r="AB37" s="12">
        <v>8</v>
      </c>
      <c r="AC37" s="71">
        <v>13</v>
      </c>
      <c r="AD37" s="70">
        <v>14</v>
      </c>
      <c r="AE37" s="12">
        <v>5</v>
      </c>
      <c r="AF37" s="71">
        <v>9</v>
      </c>
      <c r="AG37" s="77">
        <v>0</v>
      </c>
      <c r="AH37" s="77">
        <v>0</v>
      </c>
      <c r="AI37" s="13">
        <v>0</v>
      </c>
    </row>
    <row r="38" spans="1:52" x14ac:dyDescent="0.2">
      <c r="A38" s="39" t="s">
        <v>34</v>
      </c>
      <c r="B38" s="70">
        <v>46</v>
      </c>
      <c r="C38" s="12">
        <v>25</v>
      </c>
      <c r="D38" s="71">
        <v>21</v>
      </c>
      <c r="E38" s="70">
        <v>39</v>
      </c>
      <c r="F38" s="12">
        <v>21</v>
      </c>
      <c r="G38" s="71">
        <v>18</v>
      </c>
      <c r="H38" s="70">
        <v>29</v>
      </c>
      <c r="I38" s="12">
        <v>13</v>
      </c>
      <c r="J38" s="71">
        <v>16</v>
      </c>
      <c r="K38" s="70">
        <v>1</v>
      </c>
      <c r="L38" s="12">
        <v>1</v>
      </c>
      <c r="M38" s="71">
        <v>0</v>
      </c>
      <c r="N38" s="70">
        <v>8</v>
      </c>
      <c r="O38" s="12">
        <v>6</v>
      </c>
      <c r="P38" s="71">
        <v>2</v>
      </c>
      <c r="Q38" s="70">
        <v>2</v>
      </c>
      <c r="R38" s="12">
        <v>1</v>
      </c>
      <c r="S38" s="71">
        <v>1</v>
      </c>
      <c r="T38" s="70">
        <v>0</v>
      </c>
      <c r="U38" s="70">
        <v>7</v>
      </c>
      <c r="V38" s="12">
        <v>4</v>
      </c>
      <c r="W38" s="71">
        <v>3</v>
      </c>
      <c r="X38" s="70">
        <v>55</v>
      </c>
      <c r="Y38" s="12">
        <v>27</v>
      </c>
      <c r="Z38" s="71">
        <v>28</v>
      </c>
      <c r="AA38" s="70">
        <v>24</v>
      </c>
      <c r="AB38" s="12">
        <v>10</v>
      </c>
      <c r="AC38" s="71">
        <v>14</v>
      </c>
      <c r="AD38" s="70">
        <v>20</v>
      </c>
      <c r="AE38" s="12">
        <v>11</v>
      </c>
      <c r="AF38" s="71">
        <v>9</v>
      </c>
      <c r="AG38" s="77">
        <v>0</v>
      </c>
      <c r="AH38" s="77">
        <v>0</v>
      </c>
      <c r="AI38" s="13">
        <v>0</v>
      </c>
    </row>
    <row r="39" spans="1:52" x14ac:dyDescent="0.2">
      <c r="A39" s="42" t="s">
        <v>35</v>
      </c>
      <c r="B39" s="70">
        <v>325</v>
      </c>
      <c r="C39" s="12">
        <v>195</v>
      </c>
      <c r="D39" s="71">
        <v>130</v>
      </c>
      <c r="E39" s="70">
        <v>314</v>
      </c>
      <c r="F39" s="12">
        <v>189</v>
      </c>
      <c r="G39" s="71">
        <v>125</v>
      </c>
      <c r="H39" s="70">
        <v>248</v>
      </c>
      <c r="I39" s="12">
        <v>136</v>
      </c>
      <c r="J39" s="71">
        <v>112</v>
      </c>
      <c r="K39" s="70">
        <v>8</v>
      </c>
      <c r="L39" s="12">
        <v>6</v>
      </c>
      <c r="M39" s="71">
        <v>2</v>
      </c>
      <c r="N39" s="70">
        <v>50</v>
      </c>
      <c r="O39" s="12">
        <v>44</v>
      </c>
      <c r="P39" s="71">
        <v>6</v>
      </c>
      <c r="Q39" s="70">
        <v>6</v>
      </c>
      <c r="R39" s="12">
        <v>3</v>
      </c>
      <c r="S39" s="71">
        <v>3</v>
      </c>
      <c r="T39" s="70">
        <v>7</v>
      </c>
      <c r="U39" s="70">
        <v>11</v>
      </c>
      <c r="V39" s="12">
        <v>6</v>
      </c>
      <c r="W39" s="71">
        <v>5</v>
      </c>
      <c r="X39" s="70">
        <v>298</v>
      </c>
      <c r="Y39" s="12">
        <v>124</v>
      </c>
      <c r="Z39" s="71">
        <v>174</v>
      </c>
      <c r="AA39" s="70">
        <v>154</v>
      </c>
      <c r="AB39" s="12">
        <v>65</v>
      </c>
      <c r="AC39" s="71">
        <v>89</v>
      </c>
      <c r="AD39" s="70">
        <v>83</v>
      </c>
      <c r="AE39" s="12">
        <v>33</v>
      </c>
      <c r="AF39" s="71">
        <v>50</v>
      </c>
      <c r="AG39" s="77">
        <v>11</v>
      </c>
      <c r="AH39" s="77">
        <v>8</v>
      </c>
      <c r="AI39" s="13">
        <v>3</v>
      </c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x14ac:dyDescent="0.2">
      <c r="A40" s="42" t="s">
        <v>36</v>
      </c>
      <c r="B40" s="70">
        <v>251</v>
      </c>
      <c r="C40" s="12">
        <v>147</v>
      </c>
      <c r="D40" s="71">
        <v>104</v>
      </c>
      <c r="E40" s="70">
        <v>233</v>
      </c>
      <c r="F40" s="12">
        <v>140</v>
      </c>
      <c r="G40" s="71">
        <v>93</v>
      </c>
      <c r="H40" s="70">
        <v>175</v>
      </c>
      <c r="I40" s="12">
        <v>100</v>
      </c>
      <c r="J40" s="71">
        <v>75</v>
      </c>
      <c r="K40" s="70">
        <v>2</v>
      </c>
      <c r="L40" s="12">
        <v>2</v>
      </c>
      <c r="M40" s="71">
        <v>0</v>
      </c>
      <c r="N40" s="70">
        <v>33</v>
      </c>
      <c r="O40" s="12">
        <v>25</v>
      </c>
      <c r="P40" s="71">
        <v>8</v>
      </c>
      <c r="Q40" s="70">
        <v>13</v>
      </c>
      <c r="R40" s="12">
        <v>6</v>
      </c>
      <c r="S40" s="71">
        <v>7</v>
      </c>
      <c r="T40" s="70">
        <v>6</v>
      </c>
      <c r="U40" s="70">
        <v>18</v>
      </c>
      <c r="V40" s="12">
        <v>7</v>
      </c>
      <c r="W40" s="71">
        <v>11</v>
      </c>
      <c r="X40" s="70">
        <v>291</v>
      </c>
      <c r="Y40" s="12">
        <v>129</v>
      </c>
      <c r="Z40" s="71">
        <v>162</v>
      </c>
      <c r="AA40" s="70">
        <v>143</v>
      </c>
      <c r="AB40" s="12">
        <v>64</v>
      </c>
      <c r="AC40" s="71">
        <v>79</v>
      </c>
      <c r="AD40" s="70">
        <v>93</v>
      </c>
      <c r="AE40" s="12">
        <v>48</v>
      </c>
      <c r="AF40" s="71">
        <v>45</v>
      </c>
      <c r="AG40" s="77">
        <v>20</v>
      </c>
      <c r="AH40" s="77">
        <v>13</v>
      </c>
      <c r="AI40" s="13">
        <v>7</v>
      </c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x14ac:dyDescent="0.2">
      <c r="A41" s="39" t="s">
        <v>37</v>
      </c>
      <c r="B41" s="70">
        <v>64</v>
      </c>
      <c r="C41" s="12">
        <v>32</v>
      </c>
      <c r="D41" s="71">
        <v>32</v>
      </c>
      <c r="E41" s="70">
        <v>60</v>
      </c>
      <c r="F41" s="12">
        <v>29</v>
      </c>
      <c r="G41" s="71">
        <v>31</v>
      </c>
      <c r="H41" s="70">
        <v>44</v>
      </c>
      <c r="I41" s="12">
        <v>22</v>
      </c>
      <c r="J41" s="71">
        <v>22</v>
      </c>
      <c r="K41" s="70">
        <v>4</v>
      </c>
      <c r="L41" s="12">
        <v>3</v>
      </c>
      <c r="M41" s="71">
        <v>1</v>
      </c>
      <c r="N41" s="70">
        <v>10</v>
      </c>
      <c r="O41" s="12">
        <v>4</v>
      </c>
      <c r="P41" s="71">
        <v>6</v>
      </c>
      <c r="Q41" s="70">
        <v>3</v>
      </c>
      <c r="R41" s="12">
        <v>1</v>
      </c>
      <c r="S41" s="71">
        <v>2</v>
      </c>
      <c r="T41" s="70">
        <v>3</v>
      </c>
      <c r="U41" s="70">
        <v>4</v>
      </c>
      <c r="V41" s="12">
        <v>3</v>
      </c>
      <c r="W41" s="71">
        <v>1</v>
      </c>
      <c r="X41" s="70">
        <v>40</v>
      </c>
      <c r="Y41" s="12">
        <v>13</v>
      </c>
      <c r="Z41" s="71">
        <v>27</v>
      </c>
      <c r="AA41" s="70">
        <v>24</v>
      </c>
      <c r="AB41" s="12">
        <v>6</v>
      </c>
      <c r="AC41" s="71">
        <v>18</v>
      </c>
      <c r="AD41" s="70">
        <v>10</v>
      </c>
      <c r="AE41" s="12">
        <v>6</v>
      </c>
      <c r="AF41" s="71">
        <v>4</v>
      </c>
      <c r="AG41" s="77">
        <v>1</v>
      </c>
      <c r="AH41" s="77">
        <v>1</v>
      </c>
      <c r="AI41" s="13">
        <v>0</v>
      </c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x14ac:dyDescent="0.2">
      <c r="A42" s="42" t="s">
        <v>38</v>
      </c>
      <c r="B42" s="66">
        <v>795</v>
      </c>
      <c r="C42" s="12">
        <v>433</v>
      </c>
      <c r="D42" s="67">
        <v>362</v>
      </c>
      <c r="E42" s="66">
        <v>738</v>
      </c>
      <c r="F42" s="12">
        <v>401</v>
      </c>
      <c r="G42" s="67">
        <v>337</v>
      </c>
      <c r="H42" s="66">
        <v>568</v>
      </c>
      <c r="I42" s="12">
        <v>280</v>
      </c>
      <c r="J42" s="67">
        <v>288</v>
      </c>
      <c r="K42" s="66">
        <v>12</v>
      </c>
      <c r="L42" s="12">
        <v>5</v>
      </c>
      <c r="M42" s="67">
        <v>7</v>
      </c>
      <c r="N42" s="66">
        <v>112</v>
      </c>
      <c r="O42" s="12">
        <v>93</v>
      </c>
      <c r="P42" s="67">
        <v>19</v>
      </c>
      <c r="Q42" s="66">
        <v>54</v>
      </c>
      <c r="R42" s="12">
        <v>27</v>
      </c>
      <c r="S42" s="67">
        <v>27</v>
      </c>
      <c r="T42" s="66">
        <v>7</v>
      </c>
      <c r="U42" s="66">
        <v>57</v>
      </c>
      <c r="V42" s="12">
        <v>32</v>
      </c>
      <c r="W42" s="67">
        <v>25</v>
      </c>
      <c r="X42" s="66">
        <v>964</v>
      </c>
      <c r="Y42" s="12">
        <v>402</v>
      </c>
      <c r="Z42" s="67">
        <v>562</v>
      </c>
      <c r="AA42" s="66">
        <v>508</v>
      </c>
      <c r="AB42" s="12">
        <v>205</v>
      </c>
      <c r="AC42" s="67">
        <v>303</v>
      </c>
      <c r="AD42" s="66">
        <v>309</v>
      </c>
      <c r="AE42" s="12">
        <v>143</v>
      </c>
      <c r="AF42" s="67">
        <v>166</v>
      </c>
      <c r="AG42" s="77">
        <v>65</v>
      </c>
      <c r="AH42" s="77">
        <v>41</v>
      </c>
      <c r="AI42" s="13">
        <v>24</v>
      </c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x14ac:dyDescent="0.2">
      <c r="A43" s="39" t="s">
        <v>40</v>
      </c>
      <c r="B43" s="70">
        <v>24</v>
      </c>
      <c r="C43" s="12">
        <v>13</v>
      </c>
      <c r="D43" s="71">
        <v>11</v>
      </c>
      <c r="E43" s="70">
        <v>21</v>
      </c>
      <c r="F43" s="12">
        <v>12</v>
      </c>
      <c r="G43" s="71">
        <v>9</v>
      </c>
      <c r="H43" s="70">
        <v>11</v>
      </c>
      <c r="I43" s="12">
        <v>7</v>
      </c>
      <c r="J43" s="71">
        <v>4</v>
      </c>
      <c r="K43" s="70">
        <v>0</v>
      </c>
      <c r="L43" s="12">
        <v>0</v>
      </c>
      <c r="M43" s="71">
        <v>0</v>
      </c>
      <c r="N43" s="70">
        <v>7</v>
      </c>
      <c r="O43" s="12">
        <v>4</v>
      </c>
      <c r="P43" s="71">
        <v>3</v>
      </c>
      <c r="Q43" s="70">
        <v>3</v>
      </c>
      <c r="R43" s="12">
        <v>2</v>
      </c>
      <c r="S43" s="71">
        <v>1</v>
      </c>
      <c r="T43" s="70">
        <v>0</v>
      </c>
      <c r="U43" s="70">
        <v>3</v>
      </c>
      <c r="V43" s="12">
        <v>1</v>
      </c>
      <c r="W43" s="71">
        <v>2</v>
      </c>
      <c r="X43" s="70">
        <v>42</v>
      </c>
      <c r="Y43" s="12">
        <v>21</v>
      </c>
      <c r="Z43" s="71">
        <v>21</v>
      </c>
      <c r="AA43" s="70">
        <v>32</v>
      </c>
      <c r="AB43" s="12">
        <v>15</v>
      </c>
      <c r="AC43" s="71">
        <v>17</v>
      </c>
      <c r="AD43" s="70">
        <v>8</v>
      </c>
      <c r="AE43" s="12">
        <v>5</v>
      </c>
      <c r="AF43" s="71">
        <v>3</v>
      </c>
      <c r="AG43" s="77">
        <v>4</v>
      </c>
      <c r="AH43" s="77">
        <v>2</v>
      </c>
      <c r="AI43" s="13">
        <v>2</v>
      </c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x14ac:dyDescent="0.2">
      <c r="A44" s="42" t="s">
        <v>41</v>
      </c>
      <c r="B44" s="70">
        <v>887</v>
      </c>
      <c r="C44" s="12">
        <v>492</v>
      </c>
      <c r="D44" s="71">
        <v>395</v>
      </c>
      <c r="E44" s="70">
        <v>818</v>
      </c>
      <c r="F44" s="12">
        <v>455</v>
      </c>
      <c r="G44" s="71">
        <v>363</v>
      </c>
      <c r="H44" s="70">
        <v>607</v>
      </c>
      <c r="I44" s="12">
        <v>312</v>
      </c>
      <c r="J44" s="71">
        <v>295</v>
      </c>
      <c r="K44" s="70">
        <v>21</v>
      </c>
      <c r="L44" s="12">
        <v>15</v>
      </c>
      <c r="M44" s="71">
        <v>6</v>
      </c>
      <c r="N44" s="70">
        <v>134</v>
      </c>
      <c r="O44" s="12">
        <v>101</v>
      </c>
      <c r="P44" s="71">
        <v>33</v>
      </c>
      <c r="Q44" s="70">
        <v>26</v>
      </c>
      <c r="R44" s="12">
        <v>15</v>
      </c>
      <c r="S44" s="71">
        <v>11</v>
      </c>
      <c r="T44" s="70">
        <v>19</v>
      </c>
      <c r="U44" s="70">
        <v>69</v>
      </c>
      <c r="V44" s="12">
        <v>37</v>
      </c>
      <c r="W44" s="71">
        <v>32</v>
      </c>
      <c r="X44" s="70">
        <v>872</v>
      </c>
      <c r="Y44" s="12">
        <v>377</v>
      </c>
      <c r="Z44" s="71">
        <v>495</v>
      </c>
      <c r="AA44" s="70">
        <v>438</v>
      </c>
      <c r="AB44" s="12">
        <v>173</v>
      </c>
      <c r="AC44" s="71">
        <v>265</v>
      </c>
      <c r="AD44" s="70">
        <v>291</v>
      </c>
      <c r="AE44" s="12">
        <v>128</v>
      </c>
      <c r="AF44" s="71">
        <v>163</v>
      </c>
      <c r="AG44" s="77">
        <v>61</v>
      </c>
      <c r="AH44" s="77">
        <v>39</v>
      </c>
      <c r="AI44" s="13">
        <v>22</v>
      </c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x14ac:dyDescent="0.2">
      <c r="A45" s="39" t="s">
        <v>42</v>
      </c>
      <c r="B45" s="66">
        <v>142</v>
      </c>
      <c r="C45" s="12">
        <v>86</v>
      </c>
      <c r="D45" s="67">
        <v>56</v>
      </c>
      <c r="E45" s="66">
        <v>124</v>
      </c>
      <c r="F45" s="12">
        <v>77</v>
      </c>
      <c r="G45" s="67">
        <v>47</v>
      </c>
      <c r="H45" s="66">
        <v>86</v>
      </c>
      <c r="I45" s="12">
        <v>48</v>
      </c>
      <c r="J45" s="67">
        <v>38</v>
      </c>
      <c r="K45" s="66">
        <v>4</v>
      </c>
      <c r="L45" s="12">
        <v>3</v>
      </c>
      <c r="M45" s="67">
        <v>1</v>
      </c>
      <c r="N45" s="66">
        <v>23</v>
      </c>
      <c r="O45" s="12">
        <v>20</v>
      </c>
      <c r="P45" s="67">
        <v>3</v>
      </c>
      <c r="Q45" s="66">
        <v>11</v>
      </c>
      <c r="R45" s="12">
        <v>7</v>
      </c>
      <c r="S45" s="67">
        <v>4</v>
      </c>
      <c r="T45" s="66">
        <v>2</v>
      </c>
      <c r="U45" s="66">
        <v>18</v>
      </c>
      <c r="V45" s="12">
        <v>9</v>
      </c>
      <c r="W45" s="67">
        <v>9</v>
      </c>
      <c r="X45" s="66">
        <v>145</v>
      </c>
      <c r="Y45" s="12">
        <v>52</v>
      </c>
      <c r="Z45" s="67">
        <v>93</v>
      </c>
      <c r="AA45" s="66">
        <v>71</v>
      </c>
      <c r="AB45" s="12">
        <v>26</v>
      </c>
      <c r="AC45" s="67">
        <v>45</v>
      </c>
      <c r="AD45" s="66">
        <v>36</v>
      </c>
      <c r="AE45" s="12">
        <v>14</v>
      </c>
      <c r="AF45" s="67">
        <v>22</v>
      </c>
      <c r="AG45" s="77">
        <v>1</v>
      </c>
      <c r="AH45" s="77">
        <v>1</v>
      </c>
      <c r="AI45" s="13">
        <v>0</v>
      </c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">
      <c r="A46" s="42" t="s">
        <v>43</v>
      </c>
      <c r="B46" s="66">
        <v>284</v>
      </c>
      <c r="C46" s="12">
        <v>161</v>
      </c>
      <c r="D46" s="67">
        <v>123</v>
      </c>
      <c r="E46" s="66">
        <v>260</v>
      </c>
      <c r="F46" s="12">
        <v>149</v>
      </c>
      <c r="G46" s="67">
        <v>111</v>
      </c>
      <c r="H46" s="66">
        <v>198</v>
      </c>
      <c r="I46" s="12">
        <v>108</v>
      </c>
      <c r="J46" s="67">
        <v>90</v>
      </c>
      <c r="K46" s="66">
        <v>11</v>
      </c>
      <c r="L46" s="12">
        <v>9</v>
      </c>
      <c r="M46" s="67">
        <v>2</v>
      </c>
      <c r="N46" s="66">
        <v>29</v>
      </c>
      <c r="O46" s="12">
        <v>22</v>
      </c>
      <c r="P46" s="67">
        <v>7</v>
      </c>
      <c r="Q46" s="66">
        <v>7</v>
      </c>
      <c r="R46" s="12">
        <v>3</v>
      </c>
      <c r="S46" s="67">
        <v>4</v>
      </c>
      <c r="T46" s="66">
        <v>4</v>
      </c>
      <c r="U46" s="66">
        <v>24</v>
      </c>
      <c r="V46" s="12">
        <v>12</v>
      </c>
      <c r="W46" s="67">
        <v>12</v>
      </c>
      <c r="X46" s="66">
        <v>302</v>
      </c>
      <c r="Y46" s="12">
        <v>129</v>
      </c>
      <c r="Z46" s="67">
        <v>173</v>
      </c>
      <c r="AA46" s="66">
        <v>150</v>
      </c>
      <c r="AB46" s="12">
        <v>56</v>
      </c>
      <c r="AC46" s="67">
        <v>94</v>
      </c>
      <c r="AD46" s="66">
        <v>107</v>
      </c>
      <c r="AE46" s="12">
        <v>52</v>
      </c>
      <c r="AF46" s="67">
        <v>55</v>
      </c>
      <c r="AG46" s="77">
        <v>29</v>
      </c>
      <c r="AH46" s="77">
        <v>14</v>
      </c>
      <c r="AI46" s="13">
        <v>15</v>
      </c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">
      <c r="A47" s="42" t="s">
        <v>44</v>
      </c>
      <c r="B47" s="70">
        <v>8</v>
      </c>
      <c r="C47" s="12">
        <v>5</v>
      </c>
      <c r="D47" s="71">
        <v>3</v>
      </c>
      <c r="E47" s="70">
        <v>7</v>
      </c>
      <c r="F47" s="12">
        <v>5</v>
      </c>
      <c r="G47" s="71">
        <v>2</v>
      </c>
      <c r="H47" s="70">
        <v>5</v>
      </c>
      <c r="I47" s="12">
        <v>3</v>
      </c>
      <c r="J47" s="71">
        <v>2</v>
      </c>
      <c r="K47" s="70">
        <v>0</v>
      </c>
      <c r="L47" s="12">
        <v>0</v>
      </c>
      <c r="M47" s="71">
        <v>0</v>
      </c>
      <c r="N47" s="70">
        <v>2</v>
      </c>
      <c r="O47" s="12">
        <v>2</v>
      </c>
      <c r="P47" s="71">
        <v>0</v>
      </c>
      <c r="Q47" s="70">
        <v>1</v>
      </c>
      <c r="R47" s="12">
        <v>0</v>
      </c>
      <c r="S47" s="71">
        <v>1</v>
      </c>
      <c r="T47" s="70">
        <v>0</v>
      </c>
      <c r="U47" s="70">
        <v>1</v>
      </c>
      <c r="V47" s="12">
        <v>0</v>
      </c>
      <c r="W47" s="71">
        <v>1</v>
      </c>
      <c r="X47" s="70">
        <v>16</v>
      </c>
      <c r="Y47" s="12">
        <v>6</v>
      </c>
      <c r="Z47" s="71">
        <v>10</v>
      </c>
      <c r="AA47" s="70">
        <v>14</v>
      </c>
      <c r="AB47" s="12">
        <v>5</v>
      </c>
      <c r="AC47" s="71">
        <v>9</v>
      </c>
      <c r="AD47" s="70">
        <v>0</v>
      </c>
      <c r="AE47" s="12">
        <v>0</v>
      </c>
      <c r="AF47" s="71">
        <v>0</v>
      </c>
      <c r="AG47" s="77">
        <v>0</v>
      </c>
      <c r="AH47" s="77">
        <v>0</v>
      </c>
      <c r="AI47" s="13">
        <v>0</v>
      </c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x14ac:dyDescent="0.2">
      <c r="A48" s="39" t="s">
        <v>45</v>
      </c>
      <c r="B48" s="70">
        <v>41</v>
      </c>
      <c r="C48" s="12">
        <v>21</v>
      </c>
      <c r="D48" s="71">
        <v>20</v>
      </c>
      <c r="E48" s="70">
        <v>35</v>
      </c>
      <c r="F48" s="12">
        <v>18</v>
      </c>
      <c r="G48" s="71">
        <v>17</v>
      </c>
      <c r="H48" s="70">
        <v>30</v>
      </c>
      <c r="I48" s="12">
        <v>17</v>
      </c>
      <c r="J48" s="71">
        <v>13</v>
      </c>
      <c r="K48" s="70">
        <v>0</v>
      </c>
      <c r="L48" s="12">
        <v>0</v>
      </c>
      <c r="M48" s="71">
        <v>0</v>
      </c>
      <c r="N48" s="70">
        <v>3</v>
      </c>
      <c r="O48" s="12">
        <v>1</v>
      </c>
      <c r="P48" s="71">
        <v>2</v>
      </c>
      <c r="Q48" s="70">
        <v>0</v>
      </c>
      <c r="R48" s="12">
        <v>0</v>
      </c>
      <c r="S48" s="71">
        <v>0</v>
      </c>
      <c r="T48" s="70">
        <v>2</v>
      </c>
      <c r="U48" s="70">
        <v>6</v>
      </c>
      <c r="V48" s="12">
        <v>3</v>
      </c>
      <c r="W48" s="71">
        <v>3</v>
      </c>
      <c r="X48" s="70">
        <v>50</v>
      </c>
      <c r="Y48" s="12">
        <v>21</v>
      </c>
      <c r="Z48" s="71">
        <v>29</v>
      </c>
      <c r="AA48" s="70">
        <v>23</v>
      </c>
      <c r="AB48" s="12">
        <v>8</v>
      </c>
      <c r="AC48" s="71">
        <v>15</v>
      </c>
      <c r="AD48" s="70">
        <v>16</v>
      </c>
      <c r="AE48" s="12">
        <v>6</v>
      </c>
      <c r="AF48" s="71">
        <v>10</v>
      </c>
      <c r="AG48" s="77">
        <v>2</v>
      </c>
      <c r="AH48" s="77">
        <v>1</v>
      </c>
      <c r="AI48" s="13">
        <v>1</v>
      </c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x14ac:dyDescent="0.2">
      <c r="A49" s="42" t="s">
        <v>46</v>
      </c>
      <c r="B49" s="70">
        <v>1901</v>
      </c>
      <c r="C49" s="12">
        <v>1054</v>
      </c>
      <c r="D49" s="71">
        <v>847</v>
      </c>
      <c r="E49" s="70">
        <v>1775</v>
      </c>
      <c r="F49" s="12">
        <v>989</v>
      </c>
      <c r="G49" s="71">
        <v>786</v>
      </c>
      <c r="H49" s="70">
        <v>1408</v>
      </c>
      <c r="I49" s="12">
        <v>726</v>
      </c>
      <c r="J49" s="71">
        <v>682</v>
      </c>
      <c r="K49" s="70">
        <v>54</v>
      </c>
      <c r="L49" s="12">
        <v>41</v>
      </c>
      <c r="M49" s="71">
        <v>13</v>
      </c>
      <c r="N49" s="70">
        <v>225</v>
      </c>
      <c r="O49" s="12">
        <v>180</v>
      </c>
      <c r="P49" s="71">
        <v>45</v>
      </c>
      <c r="Q49" s="70">
        <v>65</v>
      </c>
      <c r="R49" s="12">
        <v>42</v>
      </c>
      <c r="S49" s="71">
        <v>23</v>
      </c>
      <c r="T49" s="70">
        <v>28</v>
      </c>
      <c r="U49" s="70">
        <v>126</v>
      </c>
      <c r="V49" s="12">
        <v>65</v>
      </c>
      <c r="W49" s="71">
        <v>61</v>
      </c>
      <c r="X49" s="70">
        <v>1897</v>
      </c>
      <c r="Y49" s="12">
        <v>826</v>
      </c>
      <c r="Z49" s="71">
        <v>1071</v>
      </c>
      <c r="AA49" s="70">
        <v>967</v>
      </c>
      <c r="AB49" s="12">
        <v>378</v>
      </c>
      <c r="AC49" s="71">
        <v>589</v>
      </c>
      <c r="AD49" s="70">
        <v>592</v>
      </c>
      <c r="AE49" s="12">
        <v>299</v>
      </c>
      <c r="AF49" s="71">
        <v>293</v>
      </c>
      <c r="AG49" s="77">
        <v>95</v>
      </c>
      <c r="AH49" s="77">
        <v>59</v>
      </c>
      <c r="AI49" s="13">
        <v>36</v>
      </c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x14ac:dyDescent="0.2">
      <c r="A50" s="42" t="s">
        <v>47</v>
      </c>
      <c r="B50" s="70">
        <v>341</v>
      </c>
      <c r="C50" s="12">
        <v>201</v>
      </c>
      <c r="D50" s="71">
        <v>140</v>
      </c>
      <c r="E50" s="70">
        <v>323</v>
      </c>
      <c r="F50" s="12">
        <v>195</v>
      </c>
      <c r="G50" s="71">
        <v>128</v>
      </c>
      <c r="H50" s="70">
        <v>259</v>
      </c>
      <c r="I50" s="12">
        <v>150</v>
      </c>
      <c r="J50" s="71">
        <v>109</v>
      </c>
      <c r="K50" s="70">
        <v>7</v>
      </c>
      <c r="L50" s="12">
        <v>6</v>
      </c>
      <c r="M50" s="71">
        <v>1</v>
      </c>
      <c r="N50" s="70">
        <v>39</v>
      </c>
      <c r="O50" s="12">
        <v>30</v>
      </c>
      <c r="P50" s="71">
        <v>9</v>
      </c>
      <c r="Q50" s="70">
        <v>15</v>
      </c>
      <c r="R50" s="12">
        <v>9</v>
      </c>
      <c r="S50" s="71">
        <v>6</v>
      </c>
      <c r="T50" s="70">
        <v>13</v>
      </c>
      <c r="U50" s="70">
        <v>18</v>
      </c>
      <c r="V50" s="12">
        <v>6</v>
      </c>
      <c r="W50" s="71">
        <v>12</v>
      </c>
      <c r="X50" s="70">
        <v>330</v>
      </c>
      <c r="Y50" s="12">
        <v>135</v>
      </c>
      <c r="Z50" s="71">
        <v>195</v>
      </c>
      <c r="AA50" s="70">
        <v>141</v>
      </c>
      <c r="AB50" s="12">
        <v>57</v>
      </c>
      <c r="AC50" s="71">
        <v>84</v>
      </c>
      <c r="AD50" s="70">
        <v>112</v>
      </c>
      <c r="AE50" s="12">
        <v>53</v>
      </c>
      <c r="AF50" s="71">
        <v>59</v>
      </c>
      <c r="AG50" s="77">
        <v>31</v>
      </c>
      <c r="AH50" s="77">
        <v>20</v>
      </c>
      <c r="AI50" s="13">
        <v>11</v>
      </c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x14ac:dyDescent="0.2">
      <c r="A51" s="39" t="s">
        <v>48</v>
      </c>
      <c r="B51" s="66">
        <v>97</v>
      </c>
      <c r="C51" s="12">
        <v>53</v>
      </c>
      <c r="D51" s="67">
        <v>4</v>
      </c>
      <c r="E51" s="66">
        <v>94</v>
      </c>
      <c r="F51" s="12">
        <v>52</v>
      </c>
      <c r="G51" s="67">
        <v>42</v>
      </c>
      <c r="H51" s="66">
        <v>70</v>
      </c>
      <c r="I51" s="12">
        <v>40</v>
      </c>
      <c r="J51" s="67">
        <v>30</v>
      </c>
      <c r="K51" s="66">
        <v>1</v>
      </c>
      <c r="L51" s="12">
        <v>1</v>
      </c>
      <c r="M51" s="67">
        <v>0</v>
      </c>
      <c r="N51" s="66">
        <v>14</v>
      </c>
      <c r="O51" s="12">
        <v>9</v>
      </c>
      <c r="P51" s="67">
        <v>5</v>
      </c>
      <c r="Q51" s="66">
        <v>5</v>
      </c>
      <c r="R51" s="12">
        <v>0</v>
      </c>
      <c r="S51" s="67">
        <v>5</v>
      </c>
      <c r="T51" s="66">
        <v>3</v>
      </c>
      <c r="U51" s="66">
        <v>3</v>
      </c>
      <c r="V51" s="12">
        <v>1</v>
      </c>
      <c r="W51" s="67">
        <v>2</v>
      </c>
      <c r="X51" s="66">
        <v>127</v>
      </c>
      <c r="Y51" s="12">
        <v>57</v>
      </c>
      <c r="Z51" s="67">
        <v>70</v>
      </c>
      <c r="AA51" s="66">
        <v>75</v>
      </c>
      <c r="AB51" s="12">
        <v>33</v>
      </c>
      <c r="AC51" s="67">
        <v>42</v>
      </c>
      <c r="AD51" s="66">
        <v>32</v>
      </c>
      <c r="AE51" s="12">
        <v>16</v>
      </c>
      <c r="AF51" s="67">
        <v>16</v>
      </c>
      <c r="AG51" s="77">
        <v>7</v>
      </c>
      <c r="AH51" s="77">
        <v>5</v>
      </c>
      <c r="AI51" s="13">
        <v>2</v>
      </c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x14ac:dyDescent="0.2">
      <c r="A52" s="43" t="s">
        <v>49</v>
      </c>
      <c r="B52" s="70">
        <v>55</v>
      </c>
      <c r="C52" s="12">
        <v>36</v>
      </c>
      <c r="D52" s="71">
        <v>19</v>
      </c>
      <c r="E52" s="70">
        <v>49</v>
      </c>
      <c r="F52" s="12">
        <v>33</v>
      </c>
      <c r="G52" s="71">
        <v>16</v>
      </c>
      <c r="H52" s="70">
        <v>30</v>
      </c>
      <c r="I52" s="12">
        <v>21</v>
      </c>
      <c r="J52" s="71">
        <v>9</v>
      </c>
      <c r="K52" s="70">
        <v>2</v>
      </c>
      <c r="L52" s="12">
        <v>2</v>
      </c>
      <c r="M52" s="71">
        <v>0</v>
      </c>
      <c r="N52" s="70">
        <v>12</v>
      </c>
      <c r="O52" s="12">
        <v>9</v>
      </c>
      <c r="P52" s="71">
        <v>3</v>
      </c>
      <c r="Q52" s="70">
        <v>3</v>
      </c>
      <c r="R52" s="12">
        <v>1</v>
      </c>
      <c r="S52" s="71">
        <v>2</v>
      </c>
      <c r="T52" s="70">
        <v>0</v>
      </c>
      <c r="U52" s="70">
        <v>6</v>
      </c>
      <c r="V52" s="12">
        <v>3</v>
      </c>
      <c r="W52" s="71">
        <v>3</v>
      </c>
      <c r="X52" s="70">
        <v>73</v>
      </c>
      <c r="Y52" s="12">
        <v>35</v>
      </c>
      <c r="Z52" s="71">
        <v>38</v>
      </c>
      <c r="AA52" s="70">
        <v>47</v>
      </c>
      <c r="AB52" s="12">
        <v>21</v>
      </c>
      <c r="AC52" s="71">
        <v>26</v>
      </c>
      <c r="AD52" s="70">
        <v>18</v>
      </c>
      <c r="AE52" s="12">
        <v>11</v>
      </c>
      <c r="AF52" s="71">
        <v>7</v>
      </c>
      <c r="AG52" s="77">
        <v>10</v>
      </c>
      <c r="AH52" s="77">
        <v>7</v>
      </c>
      <c r="AI52" s="13">
        <v>3</v>
      </c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">
      <c r="A53" s="39" t="s">
        <v>50</v>
      </c>
      <c r="B53" s="70">
        <v>44</v>
      </c>
      <c r="C53" s="12">
        <v>28</v>
      </c>
      <c r="D53" s="71">
        <v>16</v>
      </c>
      <c r="E53" s="70">
        <v>40</v>
      </c>
      <c r="F53" s="12">
        <v>25</v>
      </c>
      <c r="G53" s="71">
        <v>15</v>
      </c>
      <c r="H53" s="70">
        <v>34</v>
      </c>
      <c r="I53" s="12">
        <v>21</v>
      </c>
      <c r="J53" s="71">
        <v>13</v>
      </c>
      <c r="K53" s="70">
        <v>0</v>
      </c>
      <c r="L53" s="12">
        <v>0</v>
      </c>
      <c r="M53" s="71">
        <v>0</v>
      </c>
      <c r="N53" s="70">
        <v>5</v>
      </c>
      <c r="O53" s="12">
        <v>4</v>
      </c>
      <c r="P53" s="71">
        <v>1</v>
      </c>
      <c r="Q53" s="70">
        <v>2</v>
      </c>
      <c r="R53" s="12">
        <v>0</v>
      </c>
      <c r="S53" s="71">
        <v>2</v>
      </c>
      <c r="T53" s="70">
        <v>0</v>
      </c>
      <c r="U53" s="70">
        <v>4</v>
      </c>
      <c r="V53" s="12">
        <v>3</v>
      </c>
      <c r="W53" s="71">
        <v>1</v>
      </c>
      <c r="X53" s="70">
        <v>41</v>
      </c>
      <c r="Y53" s="12">
        <v>15</v>
      </c>
      <c r="Z53" s="71">
        <v>26</v>
      </c>
      <c r="AA53" s="70">
        <v>25</v>
      </c>
      <c r="AB53" s="12">
        <v>5</v>
      </c>
      <c r="AC53" s="71">
        <v>20</v>
      </c>
      <c r="AD53" s="70">
        <v>10</v>
      </c>
      <c r="AE53" s="12">
        <v>8</v>
      </c>
      <c r="AF53" s="71">
        <v>2</v>
      </c>
      <c r="AG53" s="77">
        <v>4</v>
      </c>
      <c r="AH53" s="77">
        <v>2</v>
      </c>
      <c r="AI53" s="13">
        <v>2</v>
      </c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x14ac:dyDescent="0.2">
      <c r="A54" s="42" t="s">
        <v>51</v>
      </c>
      <c r="B54" s="70">
        <v>33</v>
      </c>
      <c r="C54" s="12">
        <v>20</v>
      </c>
      <c r="D54" s="67">
        <v>13</v>
      </c>
      <c r="E54" s="70">
        <v>30</v>
      </c>
      <c r="F54" s="12">
        <v>18</v>
      </c>
      <c r="G54" s="67">
        <v>12</v>
      </c>
      <c r="H54" s="70">
        <v>22</v>
      </c>
      <c r="I54" s="12">
        <v>12</v>
      </c>
      <c r="J54" s="67">
        <v>10</v>
      </c>
      <c r="K54" s="70">
        <v>2</v>
      </c>
      <c r="L54" s="12">
        <v>2</v>
      </c>
      <c r="M54" s="67">
        <v>0</v>
      </c>
      <c r="N54" s="70">
        <v>6</v>
      </c>
      <c r="O54" s="12">
        <v>4</v>
      </c>
      <c r="P54" s="67">
        <v>2</v>
      </c>
      <c r="Q54" s="70">
        <v>1</v>
      </c>
      <c r="R54" s="12">
        <v>1</v>
      </c>
      <c r="S54" s="67">
        <v>0</v>
      </c>
      <c r="T54" s="70">
        <v>0</v>
      </c>
      <c r="U54" s="70">
        <v>3</v>
      </c>
      <c r="V54" s="12">
        <v>2</v>
      </c>
      <c r="W54" s="67">
        <v>1</v>
      </c>
      <c r="X54" s="70">
        <v>31</v>
      </c>
      <c r="Y54" s="12">
        <v>15</v>
      </c>
      <c r="Z54" s="67">
        <v>16</v>
      </c>
      <c r="AA54" s="70">
        <v>25</v>
      </c>
      <c r="AB54" s="12">
        <v>11</v>
      </c>
      <c r="AC54" s="67">
        <v>14</v>
      </c>
      <c r="AD54" s="70">
        <v>5</v>
      </c>
      <c r="AE54" s="12">
        <v>3</v>
      </c>
      <c r="AF54" s="67">
        <v>2</v>
      </c>
      <c r="AG54" s="77">
        <v>2</v>
      </c>
      <c r="AH54" s="77">
        <v>2</v>
      </c>
      <c r="AI54" s="13">
        <v>0</v>
      </c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x14ac:dyDescent="0.2">
      <c r="A55" s="42" t="s">
        <v>52</v>
      </c>
      <c r="B55" s="70">
        <v>117</v>
      </c>
      <c r="C55" s="12">
        <v>77</v>
      </c>
      <c r="D55" s="71">
        <v>40</v>
      </c>
      <c r="E55" s="70">
        <v>109</v>
      </c>
      <c r="F55" s="12">
        <v>71</v>
      </c>
      <c r="G55" s="71">
        <v>38</v>
      </c>
      <c r="H55" s="70">
        <v>92</v>
      </c>
      <c r="I55" s="12">
        <v>60</v>
      </c>
      <c r="J55" s="71">
        <v>32</v>
      </c>
      <c r="K55" s="70">
        <v>0</v>
      </c>
      <c r="L55" s="12">
        <v>0</v>
      </c>
      <c r="M55" s="71">
        <v>0</v>
      </c>
      <c r="N55" s="70">
        <v>9</v>
      </c>
      <c r="O55" s="12">
        <v>8</v>
      </c>
      <c r="P55" s="71">
        <v>1</v>
      </c>
      <c r="Q55" s="70">
        <v>31</v>
      </c>
      <c r="R55" s="12">
        <v>28</v>
      </c>
      <c r="S55" s="71">
        <v>3</v>
      </c>
      <c r="T55" s="70">
        <v>0</v>
      </c>
      <c r="U55" s="70">
        <v>8</v>
      </c>
      <c r="V55" s="12">
        <v>6</v>
      </c>
      <c r="W55" s="71">
        <v>2</v>
      </c>
      <c r="X55" s="70">
        <v>148</v>
      </c>
      <c r="Y55" s="12">
        <v>96</v>
      </c>
      <c r="Z55" s="71">
        <v>52</v>
      </c>
      <c r="AA55" s="70">
        <v>114</v>
      </c>
      <c r="AB55" s="12">
        <v>81</v>
      </c>
      <c r="AC55" s="71">
        <v>33</v>
      </c>
      <c r="AD55" s="70">
        <v>29</v>
      </c>
      <c r="AE55" s="12">
        <v>12</v>
      </c>
      <c r="AF55" s="71">
        <v>17</v>
      </c>
      <c r="AG55" s="77">
        <v>3</v>
      </c>
      <c r="AH55" s="77">
        <v>3</v>
      </c>
      <c r="AI55" s="13">
        <v>0</v>
      </c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x14ac:dyDescent="0.2">
      <c r="A56" s="42" t="s">
        <v>53</v>
      </c>
      <c r="B56" s="70">
        <v>24</v>
      </c>
      <c r="C56" s="12">
        <v>14</v>
      </c>
      <c r="D56" s="71">
        <v>10</v>
      </c>
      <c r="E56" s="70">
        <v>21</v>
      </c>
      <c r="F56" s="12">
        <v>14</v>
      </c>
      <c r="G56" s="71">
        <v>7</v>
      </c>
      <c r="H56" s="70">
        <v>13</v>
      </c>
      <c r="I56" s="12">
        <v>10</v>
      </c>
      <c r="J56" s="71">
        <v>3</v>
      </c>
      <c r="K56" s="70">
        <v>1</v>
      </c>
      <c r="L56" s="12">
        <v>1</v>
      </c>
      <c r="M56" s="71">
        <v>0</v>
      </c>
      <c r="N56" s="70">
        <v>5</v>
      </c>
      <c r="O56" s="12">
        <v>2</v>
      </c>
      <c r="P56" s="71">
        <v>3</v>
      </c>
      <c r="Q56" s="70">
        <v>1</v>
      </c>
      <c r="R56" s="12">
        <v>1</v>
      </c>
      <c r="S56" s="71">
        <v>0</v>
      </c>
      <c r="T56" s="70">
        <v>0</v>
      </c>
      <c r="U56" s="70">
        <v>3</v>
      </c>
      <c r="V56" s="12">
        <v>0</v>
      </c>
      <c r="W56" s="71">
        <v>3</v>
      </c>
      <c r="X56" s="70">
        <v>24</v>
      </c>
      <c r="Y56" s="12">
        <v>6</v>
      </c>
      <c r="Z56" s="71">
        <v>18</v>
      </c>
      <c r="AA56" s="70">
        <v>12</v>
      </c>
      <c r="AB56" s="12">
        <v>3</v>
      </c>
      <c r="AC56" s="71">
        <v>9</v>
      </c>
      <c r="AD56" s="70">
        <v>6</v>
      </c>
      <c r="AE56" s="12">
        <v>3</v>
      </c>
      <c r="AF56" s="71">
        <v>3</v>
      </c>
      <c r="AG56" s="77">
        <v>1</v>
      </c>
      <c r="AH56" s="77">
        <v>1</v>
      </c>
      <c r="AI56" s="13">
        <v>0</v>
      </c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x14ac:dyDescent="0.2">
      <c r="A57" s="42" t="s">
        <v>54</v>
      </c>
      <c r="B57" s="70">
        <v>63</v>
      </c>
      <c r="C57" s="12">
        <v>39</v>
      </c>
      <c r="D57" s="71">
        <v>24</v>
      </c>
      <c r="E57" s="70">
        <v>59</v>
      </c>
      <c r="F57" s="12">
        <v>37</v>
      </c>
      <c r="G57" s="71">
        <v>22</v>
      </c>
      <c r="H57" s="70">
        <v>49</v>
      </c>
      <c r="I57" s="12">
        <v>29</v>
      </c>
      <c r="J57" s="71">
        <v>20</v>
      </c>
      <c r="K57" s="70">
        <v>0</v>
      </c>
      <c r="L57" s="12">
        <v>0</v>
      </c>
      <c r="M57" s="71">
        <v>0</v>
      </c>
      <c r="N57" s="70">
        <v>8</v>
      </c>
      <c r="O57" s="12">
        <v>7</v>
      </c>
      <c r="P57" s="71">
        <v>1</v>
      </c>
      <c r="Q57" s="70">
        <v>2</v>
      </c>
      <c r="R57" s="12">
        <v>1</v>
      </c>
      <c r="S57" s="71">
        <v>1</v>
      </c>
      <c r="T57" s="70">
        <v>3</v>
      </c>
      <c r="U57" s="70">
        <v>4</v>
      </c>
      <c r="V57" s="12">
        <v>2</v>
      </c>
      <c r="W57" s="71">
        <v>2</v>
      </c>
      <c r="X57" s="70">
        <v>66</v>
      </c>
      <c r="Y57" s="12">
        <v>32</v>
      </c>
      <c r="Z57" s="71">
        <v>34</v>
      </c>
      <c r="AA57" s="70">
        <v>35</v>
      </c>
      <c r="AB57" s="12">
        <v>16</v>
      </c>
      <c r="AC57" s="71">
        <v>19</v>
      </c>
      <c r="AD57" s="70">
        <v>12</v>
      </c>
      <c r="AE57" s="12">
        <v>8</v>
      </c>
      <c r="AF57" s="71">
        <v>4</v>
      </c>
      <c r="AG57" s="77">
        <v>5</v>
      </c>
      <c r="AH57" s="77">
        <v>3</v>
      </c>
      <c r="AI57" s="13">
        <v>2</v>
      </c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x14ac:dyDescent="0.2">
      <c r="A58" s="42" t="s">
        <v>55</v>
      </c>
      <c r="B58" s="70">
        <v>174</v>
      </c>
      <c r="C58" s="12">
        <v>96</v>
      </c>
      <c r="D58" s="71">
        <v>78</v>
      </c>
      <c r="E58" s="70">
        <v>156</v>
      </c>
      <c r="F58" s="12">
        <v>89</v>
      </c>
      <c r="G58" s="71">
        <v>67</v>
      </c>
      <c r="H58" s="70">
        <v>127</v>
      </c>
      <c r="I58" s="12">
        <v>72</v>
      </c>
      <c r="J58" s="71">
        <v>55</v>
      </c>
      <c r="K58" s="70">
        <v>2</v>
      </c>
      <c r="L58" s="12">
        <v>2</v>
      </c>
      <c r="M58" s="71">
        <v>0</v>
      </c>
      <c r="N58" s="70">
        <v>17</v>
      </c>
      <c r="O58" s="12">
        <v>11</v>
      </c>
      <c r="P58" s="71">
        <v>6</v>
      </c>
      <c r="Q58" s="70">
        <v>3</v>
      </c>
      <c r="R58" s="12">
        <v>2</v>
      </c>
      <c r="S58" s="71">
        <v>1</v>
      </c>
      <c r="T58" s="70">
        <v>1</v>
      </c>
      <c r="U58" s="70">
        <v>18</v>
      </c>
      <c r="V58" s="12">
        <v>7</v>
      </c>
      <c r="W58" s="71">
        <v>11</v>
      </c>
      <c r="X58" s="70">
        <v>201</v>
      </c>
      <c r="Y58" s="12">
        <v>79</v>
      </c>
      <c r="Z58" s="71">
        <v>122</v>
      </c>
      <c r="AA58" s="70">
        <v>118</v>
      </c>
      <c r="AB58" s="12">
        <v>44</v>
      </c>
      <c r="AC58" s="71">
        <v>74</v>
      </c>
      <c r="AD58" s="70">
        <v>47</v>
      </c>
      <c r="AE58" s="12">
        <v>23</v>
      </c>
      <c r="AF58" s="71">
        <v>24</v>
      </c>
      <c r="AG58" s="77">
        <v>16</v>
      </c>
      <c r="AH58" s="77">
        <v>12</v>
      </c>
      <c r="AI58" s="13">
        <v>4</v>
      </c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x14ac:dyDescent="0.2">
      <c r="A59" s="39" t="s">
        <v>56</v>
      </c>
      <c r="B59" s="70">
        <v>91</v>
      </c>
      <c r="C59" s="12">
        <v>56</v>
      </c>
      <c r="D59" s="71">
        <v>35</v>
      </c>
      <c r="E59" s="70">
        <v>84</v>
      </c>
      <c r="F59" s="12">
        <v>52</v>
      </c>
      <c r="G59" s="71">
        <v>32</v>
      </c>
      <c r="H59" s="70">
        <v>56</v>
      </c>
      <c r="I59" s="12">
        <v>29</v>
      </c>
      <c r="J59" s="71">
        <v>27</v>
      </c>
      <c r="K59" s="70">
        <v>5</v>
      </c>
      <c r="L59" s="12">
        <v>5</v>
      </c>
      <c r="M59" s="71">
        <v>0</v>
      </c>
      <c r="N59" s="70">
        <v>18</v>
      </c>
      <c r="O59" s="12">
        <v>15</v>
      </c>
      <c r="P59" s="71">
        <v>3</v>
      </c>
      <c r="Q59" s="70">
        <v>4</v>
      </c>
      <c r="R59" s="12">
        <v>2</v>
      </c>
      <c r="S59" s="71">
        <v>2</v>
      </c>
      <c r="T59" s="70">
        <v>0</v>
      </c>
      <c r="U59" s="70">
        <v>7</v>
      </c>
      <c r="V59" s="12">
        <v>4</v>
      </c>
      <c r="W59" s="71">
        <v>3</v>
      </c>
      <c r="X59" s="70">
        <v>95</v>
      </c>
      <c r="Y59" s="12">
        <v>31</v>
      </c>
      <c r="Z59" s="71">
        <v>64</v>
      </c>
      <c r="AA59" s="70">
        <v>49</v>
      </c>
      <c r="AB59" s="12">
        <v>17</v>
      </c>
      <c r="AC59" s="71">
        <v>32</v>
      </c>
      <c r="AD59" s="70">
        <v>33</v>
      </c>
      <c r="AE59" s="12">
        <v>10</v>
      </c>
      <c r="AF59" s="71">
        <v>23</v>
      </c>
      <c r="AG59" s="77">
        <v>6</v>
      </c>
      <c r="AH59" s="77">
        <v>5</v>
      </c>
      <c r="AI59" s="13">
        <v>1</v>
      </c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x14ac:dyDescent="0.2">
      <c r="A60" s="42" t="s">
        <v>57</v>
      </c>
      <c r="B60" s="70">
        <v>485</v>
      </c>
      <c r="C60" s="12">
        <v>279</v>
      </c>
      <c r="D60" s="71">
        <v>206</v>
      </c>
      <c r="E60" s="70">
        <v>448</v>
      </c>
      <c r="F60" s="12">
        <v>257</v>
      </c>
      <c r="G60" s="71">
        <v>191</v>
      </c>
      <c r="H60" s="70">
        <v>336</v>
      </c>
      <c r="I60" s="12">
        <v>179</v>
      </c>
      <c r="J60" s="71">
        <v>157</v>
      </c>
      <c r="K60" s="70">
        <v>13</v>
      </c>
      <c r="L60" s="12">
        <v>10</v>
      </c>
      <c r="M60" s="71">
        <v>3</v>
      </c>
      <c r="N60" s="70">
        <v>76</v>
      </c>
      <c r="O60" s="12">
        <v>58</v>
      </c>
      <c r="P60" s="71">
        <v>18</v>
      </c>
      <c r="Q60" s="70">
        <v>22</v>
      </c>
      <c r="R60" s="12">
        <v>12</v>
      </c>
      <c r="S60" s="71">
        <v>10</v>
      </c>
      <c r="T60" s="70">
        <v>7</v>
      </c>
      <c r="U60" s="70">
        <v>37</v>
      </c>
      <c r="V60" s="12">
        <v>22</v>
      </c>
      <c r="W60" s="71">
        <v>15</v>
      </c>
      <c r="X60" s="70">
        <v>589</v>
      </c>
      <c r="Y60" s="12">
        <v>239</v>
      </c>
      <c r="Z60" s="71">
        <v>350</v>
      </c>
      <c r="AA60" s="70">
        <v>350</v>
      </c>
      <c r="AB60" s="12">
        <v>129</v>
      </c>
      <c r="AC60" s="71">
        <v>221</v>
      </c>
      <c r="AD60" s="70">
        <v>147</v>
      </c>
      <c r="AE60" s="12">
        <v>78</v>
      </c>
      <c r="AF60" s="71">
        <v>69</v>
      </c>
      <c r="AG60" s="77">
        <v>48</v>
      </c>
      <c r="AH60" s="77">
        <v>29</v>
      </c>
      <c r="AI60" s="13">
        <v>19</v>
      </c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x14ac:dyDescent="0.2">
      <c r="A61" s="42" t="s">
        <v>58</v>
      </c>
      <c r="B61" s="70">
        <v>90</v>
      </c>
      <c r="C61" s="12">
        <v>49</v>
      </c>
      <c r="D61" s="71">
        <v>41</v>
      </c>
      <c r="E61" s="70">
        <v>84</v>
      </c>
      <c r="F61" s="12">
        <v>46</v>
      </c>
      <c r="G61" s="71">
        <v>38</v>
      </c>
      <c r="H61" s="70">
        <v>61</v>
      </c>
      <c r="I61" s="12">
        <v>29</v>
      </c>
      <c r="J61" s="71">
        <v>32</v>
      </c>
      <c r="K61" s="70">
        <v>2</v>
      </c>
      <c r="L61" s="12">
        <v>1</v>
      </c>
      <c r="M61" s="71">
        <v>1</v>
      </c>
      <c r="N61" s="70">
        <v>14</v>
      </c>
      <c r="O61" s="12">
        <v>11</v>
      </c>
      <c r="P61" s="71">
        <v>3</v>
      </c>
      <c r="Q61" s="70">
        <v>7</v>
      </c>
      <c r="R61" s="12">
        <v>2</v>
      </c>
      <c r="S61" s="71">
        <v>5</v>
      </c>
      <c r="T61" s="70">
        <v>1</v>
      </c>
      <c r="U61" s="70">
        <v>6</v>
      </c>
      <c r="V61" s="12">
        <v>3</v>
      </c>
      <c r="W61" s="71">
        <v>3</v>
      </c>
      <c r="X61" s="70">
        <v>148</v>
      </c>
      <c r="Y61" s="12">
        <v>51</v>
      </c>
      <c r="Z61" s="71">
        <v>97</v>
      </c>
      <c r="AA61" s="70">
        <v>101</v>
      </c>
      <c r="AB61" s="12">
        <v>32</v>
      </c>
      <c r="AC61" s="71">
        <v>69</v>
      </c>
      <c r="AD61" s="70">
        <v>30</v>
      </c>
      <c r="AE61" s="12">
        <v>12</v>
      </c>
      <c r="AF61" s="71">
        <v>18</v>
      </c>
      <c r="AG61" s="77">
        <v>4</v>
      </c>
      <c r="AH61" s="77">
        <v>3</v>
      </c>
      <c r="AI61" s="13">
        <v>1</v>
      </c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x14ac:dyDescent="0.2">
      <c r="A62" s="42" t="s">
        <v>59</v>
      </c>
      <c r="B62" s="70">
        <v>1230</v>
      </c>
      <c r="C62" s="12">
        <v>680</v>
      </c>
      <c r="D62" s="71">
        <v>550</v>
      </c>
      <c r="E62" s="70">
        <v>1132</v>
      </c>
      <c r="F62" s="12">
        <v>631</v>
      </c>
      <c r="G62" s="71">
        <v>501</v>
      </c>
      <c r="H62" s="70">
        <v>915</v>
      </c>
      <c r="I62" s="12">
        <v>481</v>
      </c>
      <c r="J62" s="71">
        <v>434</v>
      </c>
      <c r="K62" s="70">
        <v>28</v>
      </c>
      <c r="L62" s="12">
        <v>20</v>
      </c>
      <c r="M62" s="71">
        <v>8</v>
      </c>
      <c r="N62" s="70">
        <v>140</v>
      </c>
      <c r="O62" s="12">
        <v>111</v>
      </c>
      <c r="P62" s="71">
        <v>29</v>
      </c>
      <c r="Q62" s="70">
        <v>51</v>
      </c>
      <c r="R62" s="12">
        <v>21</v>
      </c>
      <c r="S62" s="71">
        <v>30</v>
      </c>
      <c r="T62" s="70">
        <v>20</v>
      </c>
      <c r="U62" s="70">
        <v>98</v>
      </c>
      <c r="V62" s="12">
        <v>49</v>
      </c>
      <c r="W62" s="71">
        <v>49</v>
      </c>
      <c r="X62" s="70">
        <v>1410</v>
      </c>
      <c r="Y62" s="12">
        <v>601</v>
      </c>
      <c r="Z62" s="71">
        <v>809</v>
      </c>
      <c r="AA62" s="70">
        <v>795</v>
      </c>
      <c r="AB62" s="12">
        <v>318</v>
      </c>
      <c r="AC62" s="71">
        <v>477</v>
      </c>
      <c r="AD62" s="70">
        <v>414</v>
      </c>
      <c r="AE62" s="12">
        <v>202</v>
      </c>
      <c r="AF62" s="71">
        <v>212</v>
      </c>
      <c r="AG62" s="77">
        <v>43</v>
      </c>
      <c r="AH62" s="77">
        <v>27</v>
      </c>
      <c r="AI62" s="13">
        <v>16</v>
      </c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x14ac:dyDescent="0.2">
      <c r="A63" s="39" t="s">
        <v>60</v>
      </c>
      <c r="B63" s="70">
        <v>36</v>
      </c>
      <c r="C63" s="12">
        <v>23</v>
      </c>
      <c r="D63" s="71">
        <v>13</v>
      </c>
      <c r="E63" s="70">
        <v>35</v>
      </c>
      <c r="F63" s="12">
        <v>22</v>
      </c>
      <c r="G63" s="71">
        <v>13</v>
      </c>
      <c r="H63" s="70">
        <v>23</v>
      </c>
      <c r="I63" s="12">
        <v>11</v>
      </c>
      <c r="J63" s="71">
        <v>12</v>
      </c>
      <c r="K63" s="70">
        <v>2</v>
      </c>
      <c r="L63" s="12">
        <v>2</v>
      </c>
      <c r="M63" s="71">
        <v>0</v>
      </c>
      <c r="N63" s="70">
        <v>10</v>
      </c>
      <c r="O63" s="12">
        <v>9</v>
      </c>
      <c r="P63" s="71">
        <v>1</v>
      </c>
      <c r="Q63" s="70">
        <v>0</v>
      </c>
      <c r="R63" s="12">
        <v>0</v>
      </c>
      <c r="S63" s="71">
        <v>0</v>
      </c>
      <c r="T63" s="70">
        <v>0</v>
      </c>
      <c r="U63" s="70">
        <v>1</v>
      </c>
      <c r="V63" s="12">
        <v>1</v>
      </c>
      <c r="W63" s="71">
        <v>0</v>
      </c>
      <c r="X63" s="70">
        <v>47</v>
      </c>
      <c r="Y63" s="12">
        <v>20</v>
      </c>
      <c r="Z63" s="71">
        <v>27</v>
      </c>
      <c r="AA63" s="70">
        <v>26</v>
      </c>
      <c r="AB63" s="12">
        <v>9</v>
      </c>
      <c r="AC63" s="71">
        <v>17</v>
      </c>
      <c r="AD63" s="70">
        <v>15</v>
      </c>
      <c r="AE63" s="12">
        <v>7</v>
      </c>
      <c r="AF63" s="71">
        <v>8</v>
      </c>
      <c r="AG63" s="77">
        <v>2</v>
      </c>
      <c r="AH63" s="77">
        <v>0</v>
      </c>
      <c r="AI63" s="13">
        <v>2</v>
      </c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s="11" customFormat="1" x14ac:dyDescent="0.2">
      <c r="A64" s="41" t="s">
        <v>61</v>
      </c>
      <c r="B64" s="72">
        <v>91</v>
      </c>
      <c r="C64" s="15">
        <v>56</v>
      </c>
      <c r="D64" s="127">
        <v>35</v>
      </c>
      <c r="E64" s="72">
        <v>88</v>
      </c>
      <c r="F64" s="15">
        <v>54</v>
      </c>
      <c r="G64" s="127">
        <v>34</v>
      </c>
      <c r="H64" s="72">
        <v>67</v>
      </c>
      <c r="I64" s="15">
        <v>40</v>
      </c>
      <c r="J64" s="127">
        <v>27</v>
      </c>
      <c r="K64" s="72">
        <v>3</v>
      </c>
      <c r="L64" s="15">
        <v>2</v>
      </c>
      <c r="M64" s="127">
        <v>1</v>
      </c>
      <c r="N64" s="72">
        <v>15</v>
      </c>
      <c r="O64" s="15">
        <v>12</v>
      </c>
      <c r="P64" s="127">
        <v>3</v>
      </c>
      <c r="Q64" s="72">
        <v>4</v>
      </c>
      <c r="R64" s="15">
        <v>3</v>
      </c>
      <c r="S64" s="127">
        <v>1</v>
      </c>
      <c r="T64" s="72">
        <v>1</v>
      </c>
      <c r="U64" s="72">
        <v>3</v>
      </c>
      <c r="V64" s="15">
        <v>2</v>
      </c>
      <c r="W64" s="127">
        <v>1</v>
      </c>
      <c r="X64" s="72">
        <v>123</v>
      </c>
      <c r="Y64" s="15">
        <v>61</v>
      </c>
      <c r="Z64" s="127">
        <v>62</v>
      </c>
      <c r="AA64" s="72">
        <v>53</v>
      </c>
      <c r="AB64" s="15">
        <v>18</v>
      </c>
      <c r="AC64" s="127">
        <v>35</v>
      </c>
      <c r="AD64" s="72">
        <v>47</v>
      </c>
      <c r="AE64" s="15">
        <v>32</v>
      </c>
      <c r="AF64" s="127">
        <v>15</v>
      </c>
      <c r="AG64" s="78">
        <v>1</v>
      </c>
      <c r="AH64" s="78">
        <v>1</v>
      </c>
      <c r="AI64" s="16">
        <v>0</v>
      </c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x14ac:dyDescent="0.2">
      <c r="A65" s="39" t="s">
        <v>62</v>
      </c>
      <c r="B65" s="70">
        <v>25</v>
      </c>
      <c r="C65" s="12">
        <v>13</v>
      </c>
      <c r="D65" s="67">
        <v>12</v>
      </c>
      <c r="E65" s="70">
        <v>20</v>
      </c>
      <c r="F65" s="12">
        <v>10</v>
      </c>
      <c r="G65" s="67">
        <v>10</v>
      </c>
      <c r="H65" s="70">
        <v>13</v>
      </c>
      <c r="I65" s="12">
        <v>6</v>
      </c>
      <c r="J65" s="67">
        <v>7</v>
      </c>
      <c r="K65" s="70">
        <v>1</v>
      </c>
      <c r="L65" s="12">
        <v>1</v>
      </c>
      <c r="M65" s="67">
        <v>0</v>
      </c>
      <c r="N65" s="70">
        <v>3</v>
      </c>
      <c r="O65" s="12">
        <v>2</v>
      </c>
      <c r="P65" s="67">
        <v>1</v>
      </c>
      <c r="Q65" s="70">
        <v>3</v>
      </c>
      <c r="R65" s="12">
        <v>1</v>
      </c>
      <c r="S65" s="67">
        <v>2</v>
      </c>
      <c r="T65" s="70">
        <v>2</v>
      </c>
      <c r="U65" s="70">
        <v>5</v>
      </c>
      <c r="V65" s="12">
        <v>3</v>
      </c>
      <c r="W65" s="67">
        <v>2</v>
      </c>
      <c r="X65" s="70">
        <v>27</v>
      </c>
      <c r="Y65" s="12">
        <v>7</v>
      </c>
      <c r="Z65" s="67">
        <v>20</v>
      </c>
      <c r="AA65" s="70">
        <v>17</v>
      </c>
      <c r="AB65" s="12">
        <v>4</v>
      </c>
      <c r="AC65" s="67">
        <v>13</v>
      </c>
      <c r="AD65" s="70">
        <v>6</v>
      </c>
      <c r="AE65" s="12">
        <v>0</v>
      </c>
      <c r="AF65" s="67">
        <v>6</v>
      </c>
      <c r="AG65" s="77">
        <v>3</v>
      </c>
      <c r="AH65" s="77">
        <v>1</v>
      </c>
      <c r="AI65" s="13">
        <v>2</v>
      </c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x14ac:dyDescent="0.2">
      <c r="A66" s="39" t="s">
        <v>63</v>
      </c>
      <c r="B66" s="70">
        <v>57</v>
      </c>
      <c r="C66" s="12">
        <v>31</v>
      </c>
      <c r="D66" s="71">
        <v>26</v>
      </c>
      <c r="E66" s="70">
        <v>52</v>
      </c>
      <c r="F66" s="12">
        <v>30</v>
      </c>
      <c r="G66" s="71">
        <v>22</v>
      </c>
      <c r="H66" s="70">
        <v>41</v>
      </c>
      <c r="I66" s="12">
        <v>21</v>
      </c>
      <c r="J66" s="71">
        <v>20</v>
      </c>
      <c r="K66" s="70">
        <v>0</v>
      </c>
      <c r="L66" s="12">
        <v>0</v>
      </c>
      <c r="M66" s="71">
        <v>0</v>
      </c>
      <c r="N66" s="70">
        <v>7</v>
      </c>
      <c r="O66" s="12">
        <v>6</v>
      </c>
      <c r="P66" s="71">
        <v>1</v>
      </c>
      <c r="Q66" s="70">
        <v>3</v>
      </c>
      <c r="R66" s="12">
        <v>2</v>
      </c>
      <c r="S66" s="71">
        <v>1</v>
      </c>
      <c r="T66" s="70">
        <v>1</v>
      </c>
      <c r="U66" s="70">
        <v>5</v>
      </c>
      <c r="V66" s="12">
        <v>1</v>
      </c>
      <c r="W66" s="71">
        <v>4</v>
      </c>
      <c r="X66" s="70">
        <v>62</v>
      </c>
      <c r="Y66" s="12">
        <v>28</v>
      </c>
      <c r="Z66" s="71">
        <v>34</v>
      </c>
      <c r="AA66" s="70">
        <v>29</v>
      </c>
      <c r="AB66" s="12">
        <v>12</v>
      </c>
      <c r="AC66" s="71">
        <v>17</v>
      </c>
      <c r="AD66" s="70">
        <v>24</v>
      </c>
      <c r="AE66" s="12">
        <v>11</v>
      </c>
      <c r="AF66" s="71">
        <v>13</v>
      </c>
      <c r="AG66" s="77">
        <v>5</v>
      </c>
      <c r="AH66" s="77">
        <v>4</v>
      </c>
      <c r="AI66" s="13">
        <v>1</v>
      </c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x14ac:dyDescent="0.2">
      <c r="A67" s="42" t="s">
        <v>39</v>
      </c>
      <c r="B67" s="70">
        <v>37</v>
      </c>
      <c r="C67" s="12">
        <v>18</v>
      </c>
      <c r="D67" s="71">
        <v>19</v>
      </c>
      <c r="E67" s="70">
        <v>33</v>
      </c>
      <c r="F67" s="12">
        <v>15</v>
      </c>
      <c r="G67" s="71">
        <v>18</v>
      </c>
      <c r="H67" s="70">
        <v>26</v>
      </c>
      <c r="I67" s="12">
        <v>11</v>
      </c>
      <c r="J67" s="71">
        <v>15</v>
      </c>
      <c r="K67" s="70">
        <v>0</v>
      </c>
      <c r="L67" s="12">
        <v>0</v>
      </c>
      <c r="M67" s="71">
        <v>0</v>
      </c>
      <c r="N67" s="70">
        <v>6</v>
      </c>
      <c r="O67" s="12">
        <v>3</v>
      </c>
      <c r="P67" s="71">
        <v>3</v>
      </c>
      <c r="Q67" s="70">
        <v>4</v>
      </c>
      <c r="R67" s="12">
        <v>2</v>
      </c>
      <c r="S67" s="71">
        <v>2</v>
      </c>
      <c r="T67" s="70">
        <v>3</v>
      </c>
      <c r="U67" s="70">
        <v>4</v>
      </c>
      <c r="V67" s="12">
        <v>3</v>
      </c>
      <c r="W67" s="71">
        <v>1</v>
      </c>
      <c r="X67" s="70">
        <v>51</v>
      </c>
      <c r="Y67" s="12">
        <v>26</v>
      </c>
      <c r="Z67" s="71">
        <v>25</v>
      </c>
      <c r="AA67" s="70">
        <v>32</v>
      </c>
      <c r="AB67" s="12">
        <v>15</v>
      </c>
      <c r="AC67" s="71">
        <v>17</v>
      </c>
      <c r="AD67" s="70">
        <v>9</v>
      </c>
      <c r="AE67" s="12">
        <v>6</v>
      </c>
      <c r="AF67" s="71">
        <v>3</v>
      </c>
      <c r="AG67" s="77">
        <v>8</v>
      </c>
      <c r="AH67" s="77">
        <v>5</v>
      </c>
      <c r="AI67" s="13">
        <v>3</v>
      </c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x14ac:dyDescent="0.2">
      <c r="A68" s="42" t="s">
        <v>64</v>
      </c>
      <c r="B68" s="70">
        <v>182</v>
      </c>
      <c r="C68" s="12">
        <v>106</v>
      </c>
      <c r="D68" s="71">
        <v>76</v>
      </c>
      <c r="E68" s="70">
        <v>169</v>
      </c>
      <c r="F68" s="12">
        <v>101</v>
      </c>
      <c r="G68" s="71">
        <v>68</v>
      </c>
      <c r="H68" s="70">
        <v>132</v>
      </c>
      <c r="I68" s="12">
        <v>77</v>
      </c>
      <c r="J68" s="71">
        <v>55</v>
      </c>
      <c r="K68" s="70">
        <v>5</v>
      </c>
      <c r="L68" s="12">
        <v>3</v>
      </c>
      <c r="M68" s="71">
        <v>2</v>
      </c>
      <c r="N68" s="70">
        <v>23</v>
      </c>
      <c r="O68" s="12">
        <v>15</v>
      </c>
      <c r="P68" s="71">
        <v>8</v>
      </c>
      <c r="Q68" s="70">
        <v>4</v>
      </c>
      <c r="R68" s="12">
        <v>2</v>
      </c>
      <c r="S68" s="71">
        <v>2</v>
      </c>
      <c r="T68" s="70">
        <v>3</v>
      </c>
      <c r="U68" s="70">
        <v>13</v>
      </c>
      <c r="V68" s="12">
        <v>5</v>
      </c>
      <c r="W68" s="71">
        <v>8</v>
      </c>
      <c r="X68" s="70">
        <v>197</v>
      </c>
      <c r="Y68" s="12">
        <v>84</v>
      </c>
      <c r="Z68" s="71">
        <v>113</v>
      </c>
      <c r="AA68" s="70">
        <v>132</v>
      </c>
      <c r="AB68" s="12">
        <v>53</v>
      </c>
      <c r="AC68" s="71">
        <v>79</v>
      </c>
      <c r="AD68" s="70">
        <v>36</v>
      </c>
      <c r="AE68" s="12">
        <v>19</v>
      </c>
      <c r="AF68" s="71">
        <v>17</v>
      </c>
      <c r="AG68" s="77">
        <v>6</v>
      </c>
      <c r="AH68" s="77">
        <v>3</v>
      </c>
      <c r="AI68" s="13">
        <v>3</v>
      </c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x14ac:dyDescent="0.2">
      <c r="A69" s="39" t="s">
        <v>65</v>
      </c>
      <c r="B69" s="70">
        <v>110</v>
      </c>
      <c r="C69" s="12">
        <v>62</v>
      </c>
      <c r="D69" s="71">
        <v>48</v>
      </c>
      <c r="E69" s="70">
        <v>104</v>
      </c>
      <c r="F69" s="12">
        <v>59</v>
      </c>
      <c r="G69" s="71">
        <v>45</v>
      </c>
      <c r="H69" s="70">
        <v>81</v>
      </c>
      <c r="I69" s="12">
        <v>43</v>
      </c>
      <c r="J69" s="71">
        <v>38</v>
      </c>
      <c r="K69" s="70">
        <v>5</v>
      </c>
      <c r="L69" s="12">
        <v>5</v>
      </c>
      <c r="M69" s="71">
        <v>0</v>
      </c>
      <c r="N69" s="70">
        <v>13</v>
      </c>
      <c r="O69" s="12">
        <v>10</v>
      </c>
      <c r="P69" s="71">
        <v>3</v>
      </c>
      <c r="Q69" s="70">
        <v>2</v>
      </c>
      <c r="R69" s="12">
        <v>1</v>
      </c>
      <c r="S69" s="71">
        <v>1</v>
      </c>
      <c r="T69" s="70">
        <v>3</v>
      </c>
      <c r="U69" s="70">
        <v>6</v>
      </c>
      <c r="V69" s="12">
        <v>3</v>
      </c>
      <c r="W69" s="71">
        <v>3</v>
      </c>
      <c r="X69" s="70">
        <v>105</v>
      </c>
      <c r="Y69" s="12">
        <v>47</v>
      </c>
      <c r="Z69" s="71">
        <v>58</v>
      </c>
      <c r="AA69" s="70">
        <v>55</v>
      </c>
      <c r="AB69" s="12">
        <v>24</v>
      </c>
      <c r="AC69" s="71">
        <v>31</v>
      </c>
      <c r="AD69" s="70">
        <v>29</v>
      </c>
      <c r="AE69" s="12">
        <v>13</v>
      </c>
      <c r="AF69" s="71">
        <v>16</v>
      </c>
      <c r="AG69" s="77">
        <v>4</v>
      </c>
      <c r="AH69" s="77">
        <v>3</v>
      </c>
      <c r="AI69" s="13">
        <v>1</v>
      </c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x14ac:dyDescent="0.2">
      <c r="A70" s="39" t="s">
        <v>66</v>
      </c>
      <c r="B70" s="70">
        <v>78</v>
      </c>
      <c r="C70" s="12">
        <v>46</v>
      </c>
      <c r="D70" s="71">
        <v>32</v>
      </c>
      <c r="E70" s="70">
        <v>73</v>
      </c>
      <c r="F70" s="12">
        <v>45</v>
      </c>
      <c r="G70" s="71">
        <v>28</v>
      </c>
      <c r="H70" s="70">
        <v>52</v>
      </c>
      <c r="I70" s="12">
        <v>31</v>
      </c>
      <c r="J70" s="71">
        <v>21</v>
      </c>
      <c r="K70" s="70">
        <v>3</v>
      </c>
      <c r="L70" s="12">
        <v>2</v>
      </c>
      <c r="M70" s="71">
        <v>1</v>
      </c>
      <c r="N70" s="70">
        <v>12</v>
      </c>
      <c r="O70" s="12">
        <v>9</v>
      </c>
      <c r="P70" s="71">
        <v>3</v>
      </c>
      <c r="Q70" s="70">
        <v>2</v>
      </c>
      <c r="R70" s="12">
        <v>1</v>
      </c>
      <c r="S70" s="71">
        <v>1</v>
      </c>
      <c r="T70" s="70">
        <v>0</v>
      </c>
      <c r="U70" s="70">
        <v>5</v>
      </c>
      <c r="V70" s="12">
        <v>1</v>
      </c>
      <c r="W70" s="71">
        <v>4</v>
      </c>
      <c r="X70" s="70">
        <v>98</v>
      </c>
      <c r="Y70" s="12">
        <v>49</v>
      </c>
      <c r="Z70" s="71">
        <v>49</v>
      </c>
      <c r="AA70" s="70">
        <v>64</v>
      </c>
      <c r="AB70" s="12">
        <v>27</v>
      </c>
      <c r="AC70" s="71">
        <v>37</v>
      </c>
      <c r="AD70" s="70">
        <v>20</v>
      </c>
      <c r="AE70" s="12">
        <v>16</v>
      </c>
      <c r="AF70" s="71">
        <v>4</v>
      </c>
      <c r="AG70" s="77">
        <v>3</v>
      </c>
      <c r="AH70" s="77">
        <v>1</v>
      </c>
      <c r="AI70" s="13">
        <v>2</v>
      </c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x14ac:dyDescent="0.2">
      <c r="A71" s="39" t="s">
        <v>67</v>
      </c>
      <c r="B71" s="70">
        <v>109</v>
      </c>
      <c r="C71" s="12">
        <v>63</v>
      </c>
      <c r="D71" s="71">
        <v>46</v>
      </c>
      <c r="E71" s="70">
        <v>102</v>
      </c>
      <c r="F71" s="12">
        <v>57</v>
      </c>
      <c r="G71" s="71">
        <v>45</v>
      </c>
      <c r="H71" s="70">
        <v>84</v>
      </c>
      <c r="I71" s="12">
        <v>44</v>
      </c>
      <c r="J71" s="71">
        <v>40</v>
      </c>
      <c r="K71" s="70">
        <v>4</v>
      </c>
      <c r="L71" s="12">
        <v>3</v>
      </c>
      <c r="M71" s="71">
        <v>1</v>
      </c>
      <c r="N71" s="70">
        <v>11</v>
      </c>
      <c r="O71" s="12">
        <v>9</v>
      </c>
      <c r="P71" s="71">
        <v>2</v>
      </c>
      <c r="Q71" s="70">
        <v>5</v>
      </c>
      <c r="R71" s="12">
        <v>2</v>
      </c>
      <c r="S71" s="71">
        <v>3</v>
      </c>
      <c r="T71" s="70">
        <v>1</v>
      </c>
      <c r="U71" s="70">
        <v>7</v>
      </c>
      <c r="V71" s="12">
        <v>6</v>
      </c>
      <c r="W71" s="71">
        <v>1</v>
      </c>
      <c r="X71" s="70">
        <v>104</v>
      </c>
      <c r="Y71" s="12">
        <v>34</v>
      </c>
      <c r="Z71" s="71">
        <v>70</v>
      </c>
      <c r="AA71" s="70">
        <v>64</v>
      </c>
      <c r="AB71" s="12">
        <v>24</v>
      </c>
      <c r="AC71" s="71">
        <v>40</v>
      </c>
      <c r="AD71" s="70">
        <v>29</v>
      </c>
      <c r="AE71" s="12">
        <v>8</v>
      </c>
      <c r="AF71" s="71">
        <v>21</v>
      </c>
      <c r="AG71" s="77">
        <v>5</v>
      </c>
      <c r="AH71" s="77">
        <v>3</v>
      </c>
      <c r="AI71" s="13">
        <v>2</v>
      </c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x14ac:dyDescent="0.2">
      <c r="A72" s="42" t="s">
        <v>68</v>
      </c>
      <c r="B72" s="70">
        <v>1377</v>
      </c>
      <c r="C72" s="12">
        <v>787</v>
      </c>
      <c r="D72" s="71">
        <v>590</v>
      </c>
      <c r="E72" s="70">
        <v>1302</v>
      </c>
      <c r="F72" s="12">
        <v>750</v>
      </c>
      <c r="G72" s="71">
        <v>552</v>
      </c>
      <c r="H72" s="70">
        <v>979</v>
      </c>
      <c r="I72" s="12">
        <v>526</v>
      </c>
      <c r="J72" s="71">
        <v>453</v>
      </c>
      <c r="K72" s="70">
        <v>41</v>
      </c>
      <c r="L72" s="12">
        <v>32</v>
      </c>
      <c r="M72" s="71">
        <v>9</v>
      </c>
      <c r="N72" s="70">
        <v>221</v>
      </c>
      <c r="O72" s="12">
        <v>165</v>
      </c>
      <c r="P72" s="71">
        <v>56</v>
      </c>
      <c r="Q72" s="70">
        <v>61</v>
      </c>
      <c r="R72" s="12">
        <v>36</v>
      </c>
      <c r="S72" s="71">
        <v>25</v>
      </c>
      <c r="T72" s="70">
        <v>16</v>
      </c>
      <c r="U72" s="70">
        <v>75</v>
      </c>
      <c r="V72" s="12">
        <v>37</v>
      </c>
      <c r="W72" s="71">
        <v>38</v>
      </c>
      <c r="X72" s="70">
        <v>1386</v>
      </c>
      <c r="Y72" s="12">
        <v>55</v>
      </c>
      <c r="Z72" s="71">
        <v>8828</v>
      </c>
      <c r="AA72" s="70">
        <v>758</v>
      </c>
      <c r="AB72" s="12">
        <v>286</v>
      </c>
      <c r="AC72" s="71">
        <v>472</v>
      </c>
      <c r="AD72" s="70">
        <v>391</v>
      </c>
      <c r="AE72" s="12">
        <v>178</v>
      </c>
      <c r="AF72" s="71">
        <v>213</v>
      </c>
      <c r="AG72" s="77">
        <v>111</v>
      </c>
      <c r="AH72" s="77">
        <v>58</v>
      </c>
      <c r="AI72" s="13">
        <v>53</v>
      </c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3.5" thickBot="1" x14ac:dyDescent="0.25">
      <c r="A73" s="44" t="s">
        <v>69</v>
      </c>
      <c r="B73" s="58">
        <f t="shared" ref="B73:D73" si="2">SUM(B34:B72)</f>
        <v>9900</v>
      </c>
      <c r="C73" s="22">
        <f t="shared" si="2"/>
        <v>5601</v>
      </c>
      <c r="D73" s="59">
        <f t="shared" si="2"/>
        <v>4259</v>
      </c>
      <c r="E73" s="58">
        <f t="shared" ref="E73:AG73" si="3">SUM(E34:E72)</f>
        <v>9206</v>
      </c>
      <c r="F73" s="22">
        <f t="shared" si="3"/>
        <v>5250</v>
      </c>
      <c r="G73" s="59">
        <f t="shared" si="3"/>
        <v>3956</v>
      </c>
      <c r="H73" s="58">
        <f t="shared" si="3"/>
        <v>7108</v>
      </c>
      <c r="I73" s="22">
        <f t="shared" si="3"/>
        <v>3791</v>
      </c>
      <c r="J73" s="59">
        <f t="shared" si="3"/>
        <v>3317</v>
      </c>
      <c r="K73" s="58">
        <f t="shared" si="3"/>
        <v>251</v>
      </c>
      <c r="L73" s="22">
        <f t="shared" si="3"/>
        <v>191</v>
      </c>
      <c r="M73" s="59">
        <f t="shared" si="3"/>
        <v>60</v>
      </c>
      <c r="N73" s="58">
        <f t="shared" si="3"/>
        <v>1340</v>
      </c>
      <c r="O73" s="22">
        <f t="shared" si="3"/>
        <v>1037</v>
      </c>
      <c r="P73" s="59">
        <f t="shared" si="3"/>
        <v>303</v>
      </c>
      <c r="Q73" s="58">
        <f t="shared" si="3"/>
        <v>429</v>
      </c>
      <c r="R73" s="22">
        <f t="shared" si="3"/>
        <v>238</v>
      </c>
      <c r="S73" s="59">
        <f t="shared" si="3"/>
        <v>191</v>
      </c>
      <c r="T73" s="58">
        <f t="shared" si="3"/>
        <v>159</v>
      </c>
      <c r="U73" s="58">
        <f t="shared" si="3"/>
        <v>694</v>
      </c>
      <c r="V73" s="22">
        <f t="shared" si="3"/>
        <v>351</v>
      </c>
      <c r="W73" s="59">
        <f t="shared" si="3"/>
        <v>343</v>
      </c>
      <c r="X73" s="58">
        <f t="shared" si="3"/>
        <v>10661</v>
      </c>
      <c r="Y73" s="22">
        <f t="shared" si="3"/>
        <v>4023</v>
      </c>
      <c r="Z73" s="59">
        <f t="shared" si="3"/>
        <v>14135</v>
      </c>
      <c r="AA73" s="58">
        <f t="shared" si="3"/>
        <v>5772</v>
      </c>
      <c r="AB73" s="22">
        <f t="shared" si="3"/>
        <v>2299</v>
      </c>
      <c r="AC73" s="59">
        <f t="shared" si="3"/>
        <v>3473</v>
      </c>
      <c r="AD73" s="58">
        <f t="shared" si="3"/>
        <v>3134</v>
      </c>
      <c r="AE73" s="22">
        <f t="shared" si="3"/>
        <v>1506</v>
      </c>
      <c r="AF73" s="59">
        <f t="shared" si="3"/>
        <v>1628</v>
      </c>
      <c r="AG73" s="48">
        <f t="shared" si="3"/>
        <v>625</v>
      </c>
      <c r="AH73" s="160">
        <f>SUM(AH34:AH72)</f>
        <v>383</v>
      </c>
      <c r="AI73" s="24">
        <f>SUM(AI34:AI72)</f>
        <v>242</v>
      </c>
    </row>
    <row r="74" spans="1:52" s="1" customFormat="1" ht="13.5" thickBot="1" x14ac:dyDescent="0.25">
      <c r="A74" s="45" t="s">
        <v>70</v>
      </c>
      <c r="B74" s="60">
        <f t="shared" ref="B74:Z74" si="4">B6+B32+B73</f>
        <v>14621</v>
      </c>
      <c r="C74" s="25">
        <f t="shared" si="4"/>
        <v>8256</v>
      </c>
      <c r="D74" s="61">
        <f t="shared" si="4"/>
        <v>6325</v>
      </c>
      <c r="E74" s="60">
        <f t="shared" si="4"/>
        <v>13601</v>
      </c>
      <c r="F74" s="25">
        <f t="shared" si="4"/>
        <v>7748</v>
      </c>
      <c r="G74" s="61">
        <f t="shared" si="4"/>
        <v>5854</v>
      </c>
      <c r="H74" s="60">
        <f t="shared" si="4"/>
        <v>10530</v>
      </c>
      <c r="I74" s="25">
        <f t="shared" si="4"/>
        <v>5637</v>
      </c>
      <c r="J74" s="61">
        <f t="shared" si="4"/>
        <v>4894</v>
      </c>
      <c r="K74" s="60">
        <f t="shared" si="4"/>
        <v>376</v>
      </c>
      <c r="L74" s="25">
        <f t="shared" si="4"/>
        <v>281</v>
      </c>
      <c r="M74" s="61">
        <f t="shared" si="4"/>
        <v>95</v>
      </c>
      <c r="N74" s="60">
        <f t="shared" si="4"/>
        <v>1839</v>
      </c>
      <c r="O74" s="25">
        <f t="shared" si="4"/>
        <v>1414</v>
      </c>
      <c r="P74" s="61">
        <f t="shared" si="4"/>
        <v>425</v>
      </c>
      <c r="Q74" s="60">
        <f t="shared" si="4"/>
        <v>641</v>
      </c>
      <c r="R74" s="25">
        <f t="shared" si="4"/>
        <v>345</v>
      </c>
      <c r="S74" s="61">
        <f t="shared" si="4"/>
        <v>296</v>
      </c>
      <c r="T74" s="60">
        <f t="shared" si="4"/>
        <v>238</v>
      </c>
      <c r="U74" s="60">
        <f t="shared" si="4"/>
        <v>1019</v>
      </c>
      <c r="V74" s="25">
        <f t="shared" si="4"/>
        <v>508</v>
      </c>
      <c r="W74" s="61">
        <f t="shared" si="4"/>
        <v>511</v>
      </c>
      <c r="X74" s="60">
        <f t="shared" si="4"/>
        <v>15954</v>
      </c>
      <c r="Y74" s="25">
        <f t="shared" si="4"/>
        <v>6270</v>
      </c>
      <c r="Z74" s="61">
        <f t="shared" si="4"/>
        <v>17181</v>
      </c>
      <c r="AA74" s="60">
        <f t="shared" ref="AA74:AI74" si="5">AA6+AA32+AA73</f>
        <v>8674</v>
      </c>
      <c r="AB74" s="25">
        <f t="shared" si="5"/>
        <v>3466</v>
      </c>
      <c r="AC74" s="61">
        <f t="shared" si="5"/>
        <v>5208</v>
      </c>
      <c r="AD74" s="60">
        <f t="shared" si="5"/>
        <v>4670</v>
      </c>
      <c r="AE74" s="25">
        <f t="shared" si="5"/>
        <v>2236</v>
      </c>
      <c r="AF74" s="61">
        <f t="shared" si="5"/>
        <v>2434</v>
      </c>
      <c r="AG74" s="60">
        <f t="shared" si="5"/>
        <v>1016</v>
      </c>
      <c r="AH74" s="25">
        <f t="shared" si="5"/>
        <v>638</v>
      </c>
      <c r="AI74" s="26">
        <f t="shared" si="5"/>
        <v>378</v>
      </c>
    </row>
    <row r="76" spans="1:52" x14ac:dyDescent="0.2">
      <c r="A76" s="27"/>
      <c r="AG76" s="29"/>
      <c r="AH76" s="29"/>
    </row>
    <row r="77" spans="1:52" x14ac:dyDescent="0.2">
      <c r="A77" s="31"/>
      <c r="AG77" s="29"/>
      <c r="AH77" s="29"/>
    </row>
    <row r="78" spans="1:52" x14ac:dyDescent="0.2">
      <c r="A78" s="31"/>
    </row>
  </sheetData>
  <mergeCells count="11">
    <mergeCell ref="U2:W2"/>
    <mergeCell ref="X2:Z2"/>
    <mergeCell ref="AA2:AC2"/>
    <mergeCell ref="AD2:AF2"/>
    <mergeCell ref="AG2:AI2"/>
    <mergeCell ref="Q2:S2"/>
    <mergeCell ref="B2:D2"/>
    <mergeCell ref="E2:G2"/>
    <mergeCell ref="H2:J2"/>
    <mergeCell ref="K2:M2"/>
    <mergeCell ref="N2:P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BN78"/>
  <sheetViews>
    <sheetView zoomScaleNormal="100" workbookViewId="0">
      <pane ySplit="3" topLeftCell="A4" activePane="bottomLeft" state="frozen"/>
      <selection pane="bottomLeft" activeCell="Q43" sqref="Q43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42578125" style="29" bestFit="1" customWidth="1"/>
    <col min="5" max="5" width="6.7109375" style="28" bestFit="1" customWidth="1"/>
    <col min="6" max="6" width="6.5703125" style="28" bestFit="1" customWidth="1"/>
    <col min="7" max="7" width="7.140625" style="29" bestFit="1" customWidth="1"/>
    <col min="8" max="8" width="6.42578125" style="29" bestFit="1" customWidth="1"/>
    <col min="9" max="9" width="6.7109375" style="28" bestFit="1" customWidth="1"/>
    <col min="10" max="10" width="6.5703125" style="28" bestFit="1" customWidth="1"/>
    <col min="11" max="11" width="7.140625" style="29" bestFit="1" customWidth="1"/>
    <col min="12" max="12" width="6.425781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42578125" style="29" bestFit="1" customWidth="1"/>
    <col min="17" max="17" width="6.7109375" style="28" bestFit="1" customWidth="1"/>
    <col min="18" max="18" width="6.5703125" style="28" bestFit="1" customWidth="1"/>
    <col min="19" max="19" width="7.140625" style="29" bestFit="1" customWidth="1"/>
    <col min="20" max="20" width="6.42578125" style="29" bestFit="1" customWidth="1"/>
    <col min="21" max="21" width="6.7109375" style="28" bestFit="1" customWidth="1"/>
    <col min="22" max="22" width="6.5703125" style="28" bestFit="1" customWidth="1"/>
    <col min="23" max="23" width="7.140625" style="29" bestFit="1" customWidth="1"/>
    <col min="24" max="24" width="6.42578125" style="29" bestFit="1" customWidth="1"/>
    <col min="25" max="25" width="6.7109375" style="28" bestFit="1" customWidth="1"/>
    <col min="26" max="26" width="6.5703125" style="28" bestFit="1" customWidth="1"/>
    <col min="27" max="27" width="7.140625" style="29" bestFit="1" customWidth="1"/>
    <col min="28" max="28" width="6.42578125" style="29" bestFit="1" customWidth="1"/>
    <col min="29" max="29" width="6.7109375" style="28" bestFit="1" customWidth="1"/>
    <col min="30" max="30" width="6.5703125" style="28" bestFit="1" customWidth="1"/>
    <col min="31" max="31" width="7.140625" style="29" bestFit="1" customWidth="1"/>
    <col min="32" max="32" width="6.42578125" style="29" bestFit="1" customWidth="1"/>
    <col min="33" max="33" width="6.7109375" style="28" bestFit="1" customWidth="1"/>
    <col min="34" max="34" width="6.5703125" style="28" bestFit="1" customWidth="1"/>
    <col min="35" max="35" width="7.140625" style="29" bestFit="1" customWidth="1"/>
    <col min="36" max="36" width="6.42578125" style="29" bestFit="1" customWidth="1"/>
    <col min="37" max="37" width="6.7109375" style="28" bestFit="1" customWidth="1"/>
    <col min="38" max="38" width="6.5703125" style="28" bestFit="1" customWidth="1"/>
    <col min="39" max="39" width="7.140625" style="29" bestFit="1" customWidth="1"/>
    <col min="40" max="40" width="6.42578125" style="29" bestFit="1" customWidth="1"/>
    <col min="41" max="41" width="6.7109375" style="28" bestFit="1" customWidth="1"/>
    <col min="42" max="42" width="6.5703125" style="28" bestFit="1" customWidth="1"/>
    <col min="43" max="43" width="7.140625" style="29" bestFit="1" customWidth="1"/>
    <col min="44" max="44" width="6.42578125" style="29" bestFit="1" customWidth="1"/>
    <col min="45" max="45" width="6.7109375" style="28" bestFit="1" customWidth="1"/>
    <col min="46" max="46" width="6.5703125" style="30" bestFit="1" customWidth="1"/>
    <col min="47" max="47" width="7.140625" style="30" bestFit="1" customWidth="1"/>
    <col min="48" max="48" width="6.42578125" style="30" bestFit="1" customWidth="1"/>
    <col min="49" max="49" width="6.42578125" style="30" customWidth="1"/>
    <col min="50" max="66" width="5.42578125" style="8" bestFit="1" customWidth="1"/>
    <col min="67" max="16384" width="9.140625" style="8"/>
  </cols>
  <sheetData>
    <row r="1" spans="1:66" ht="13.5" thickBot="1" x14ac:dyDescent="0.25">
      <c r="A1" s="102" t="s">
        <v>138</v>
      </c>
      <c r="B1" s="33"/>
      <c r="F1" s="33"/>
      <c r="J1" s="33"/>
      <c r="N1" s="33"/>
      <c r="R1" s="33"/>
      <c r="V1" s="33"/>
      <c r="Z1" s="33"/>
      <c r="AD1" s="33"/>
      <c r="AH1" s="33"/>
      <c r="AL1" s="33"/>
      <c r="AP1" s="33"/>
    </row>
    <row r="2" spans="1:66" ht="37.5" customHeight="1" x14ac:dyDescent="0.2">
      <c r="A2" s="101" t="s">
        <v>139</v>
      </c>
      <c r="B2" s="193" t="s">
        <v>140</v>
      </c>
      <c r="C2" s="191"/>
      <c r="D2" s="191"/>
      <c r="E2" s="194"/>
      <c r="F2" s="193" t="s">
        <v>141</v>
      </c>
      <c r="G2" s="191"/>
      <c r="H2" s="191"/>
      <c r="I2" s="194"/>
      <c r="J2" s="193" t="s">
        <v>142</v>
      </c>
      <c r="K2" s="191"/>
      <c r="L2" s="191"/>
      <c r="M2" s="194"/>
      <c r="N2" s="193" t="s">
        <v>143</v>
      </c>
      <c r="O2" s="191"/>
      <c r="P2" s="191"/>
      <c r="Q2" s="194"/>
      <c r="R2" s="193" t="s">
        <v>144</v>
      </c>
      <c r="S2" s="191"/>
      <c r="T2" s="191"/>
      <c r="U2" s="194"/>
      <c r="V2" s="193" t="s">
        <v>145</v>
      </c>
      <c r="W2" s="191"/>
      <c r="X2" s="191"/>
      <c r="Y2" s="194"/>
      <c r="Z2" s="193" t="s">
        <v>146</v>
      </c>
      <c r="AA2" s="191"/>
      <c r="AB2" s="191"/>
      <c r="AC2" s="194"/>
      <c r="AD2" s="193" t="s">
        <v>147</v>
      </c>
      <c r="AE2" s="191"/>
      <c r="AF2" s="191"/>
      <c r="AG2" s="194"/>
      <c r="AH2" s="193" t="s">
        <v>148</v>
      </c>
      <c r="AI2" s="191"/>
      <c r="AJ2" s="191"/>
      <c r="AK2" s="194"/>
      <c r="AL2" s="193" t="s">
        <v>149</v>
      </c>
      <c r="AM2" s="191"/>
      <c r="AN2" s="191"/>
      <c r="AO2" s="194"/>
      <c r="AP2" s="193" t="s">
        <v>150</v>
      </c>
      <c r="AQ2" s="191"/>
      <c r="AR2" s="191"/>
      <c r="AS2" s="194"/>
      <c r="AT2" s="191" t="s">
        <v>151</v>
      </c>
      <c r="AU2" s="191"/>
      <c r="AV2" s="191"/>
      <c r="AW2" s="192"/>
    </row>
    <row r="3" spans="1:66" s="1" customFormat="1" ht="39" thickBot="1" x14ac:dyDescent="0.25">
      <c r="A3" s="94" t="s">
        <v>0</v>
      </c>
      <c r="B3" s="95" t="s">
        <v>73</v>
      </c>
      <c r="C3" s="96" t="s">
        <v>152</v>
      </c>
      <c r="D3" s="129" t="s">
        <v>153</v>
      </c>
      <c r="E3" s="97" t="s">
        <v>154</v>
      </c>
      <c r="F3" s="95" t="s">
        <v>73</v>
      </c>
      <c r="G3" s="96" t="s">
        <v>152</v>
      </c>
      <c r="H3" s="129" t="s">
        <v>153</v>
      </c>
      <c r="I3" s="97" t="s">
        <v>154</v>
      </c>
      <c r="J3" s="95" t="s">
        <v>73</v>
      </c>
      <c r="K3" s="96" t="s">
        <v>152</v>
      </c>
      <c r="L3" s="129" t="s">
        <v>153</v>
      </c>
      <c r="M3" s="97" t="s">
        <v>154</v>
      </c>
      <c r="N3" s="95" t="s">
        <v>73</v>
      </c>
      <c r="O3" s="96" t="s">
        <v>152</v>
      </c>
      <c r="P3" s="129" t="s">
        <v>153</v>
      </c>
      <c r="Q3" s="97" t="s">
        <v>154</v>
      </c>
      <c r="R3" s="95" t="s">
        <v>73</v>
      </c>
      <c r="S3" s="96" t="s">
        <v>152</v>
      </c>
      <c r="T3" s="129" t="s">
        <v>153</v>
      </c>
      <c r="U3" s="97" t="s">
        <v>154</v>
      </c>
      <c r="V3" s="95" t="s">
        <v>73</v>
      </c>
      <c r="W3" s="96" t="s">
        <v>152</v>
      </c>
      <c r="X3" s="129" t="s">
        <v>153</v>
      </c>
      <c r="Y3" s="97" t="s">
        <v>154</v>
      </c>
      <c r="Z3" s="95" t="s">
        <v>73</v>
      </c>
      <c r="AA3" s="96" t="s">
        <v>152</v>
      </c>
      <c r="AB3" s="129" t="s">
        <v>153</v>
      </c>
      <c r="AC3" s="97" t="s">
        <v>154</v>
      </c>
      <c r="AD3" s="95" t="s">
        <v>73</v>
      </c>
      <c r="AE3" s="96" t="s">
        <v>152</v>
      </c>
      <c r="AF3" s="129" t="s">
        <v>153</v>
      </c>
      <c r="AG3" s="97" t="s">
        <v>154</v>
      </c>
      <c r="AH3" s="95" t="s">
        <v>73</v>
      </c>
      <c r="AI3" s="96" t="s">
        <v>152</v>
      </c>
      <c r="AJ3" s="129" t="s">
        <v>153</v>
      </c>
      <c r="AK3" s="97" t="s">
        <v>154</v>
      </c>
      <c r="AL3" s="95" t="s">
        <v>73</v>
      </c>
      <c r="AM3" s="96" t="s">
        <v>152</v>
      </c>
      <c r="AN3" s="129" t="s">
        <v>153</v>
      </c>
      <c r="AO3" s="97" t="s">
        <v>154</v>
      </c>
      <c r="AP3" s="95" t="s">
        <v>73</v>
      </c>
      <c r="AQ3" s="96" t="s">
        <v>152</v>
      </c>
      <c r="AR3" s="129" t="s">
        <v>153</v>
      </c>
      <c r="AS3" s="97" t="s">
        <v>154</v>
      </c>
      <c r="AT3" s="95" t="s">
        <v>73</v>
      </c>
      <c r="AU3" s="96" t="s">
        <v>152</v>
      </c>
      <c r="AV3" s="129" t="s">
        <v>153</v>
      </c>
      <c r="AW3" s="100" t="s">
        <v>154</v>
      </c>
    </row>
    <row r="4" spans="1:66" s="1" customFormat="1" x14ac:dyDescent="0.2">
      <c r="A4" s="83" t="s">
        <v>1</v>
      </c>
      <c r="B4" s="84"/>
      <c r="C4" s="85"/>
      <c r="D4" s="130"/>
      <c r="E4" s="86"/>
      <c r="F4" s="84"/>
      <c r="G4" s="85"/>
      <c r="H4" s="130"/>
      <c r="I4" s="86"/>
      <c r="J4" s="84"/>
      <c r="K4" s="85"/>
      <c r="L4" s="130"/>
      <c r="M4" s="86"/>
      <c r="N4" s="84"/>
      <c r="O4" s="85"/>
      <c r="P4" s="130"/>
      <c r="Q4" s="86"/>
      <c r="R4" s="84"/>
      <c r="S4" s="85"/>
      <c r="T4" s="130"/>
      <c r="U4" s="86"/>
      <c r="V4" s="84"/>
      <c r="W4" s="85"/>
      <c r="X4" s="130"/>
      <c r="Y4" s="86"/>
      <c r="Z4" s="84"/>
      <c r="AA4" s="85"/>
      <c r="AB4" s="130"/>
      <c r="AC4" s="86"/>
      <c r="AD4" s="84"/>
      <c r="AE4" s="85"/>
      <c r="AF4" s="130"/>
      <c r="AG4" s="86"/>
      <c r="AH4" s="84"/>
      <c r="AI4" s="85"/>
      <c r="AJ4" s="130"/>
      <c r="AK4" s="86"/>
      <c r="AL4" s="84"/>
      <c r="AM4" s="85"/>
      <c r="AN4" s="130"/>
      <c r="AO4" s="86"/>
      <c r="AP4" s="84"/>
      <c r="AQ4" s="85"/>
      <c r="AR4" s="130"/>
      <c r="AS4" s="86"/>
      <c r="AT4" s="92"/>
      <c r="AU4" s="92"/>
      <c r="AV4" s="91"/>
      <c r="AW4" s="93"/>
    </row>
    <row r="5" spans="1:66" s="1" customFormat="1" x14ac:dyDescent="0.2">
      <c r="A5" s="39" t="s">
        <v>2</v>
      </c>
      <c r="B5" s="64">
        <v>135</v>
      </c>
      <c r="C5" s="5">
        <v>104</v>
      </c>
      <c r="D5" s="35">
        <v>20</v>
      </c>
      <c r="E5" s="65">
        <v>11</v>
      </c>
      <c r="F5" s="64">
        <v>107</v>
      </c>
      <c r="G5" s="5">
        <v>77</v>
      </c>
      <c r="H5" s="35">
        <v>20</v>
      </c>
      <c r="I5" s="65">
        <v>10</v>
      </c>
      <c r="J5" s="64">
        <v>73</v>
      </c>
      <c r="K5" s="5">
        <v>72</v>
      </c>
      <c r="L5" s="35">
        <v>1</v>
      </c>
      <c r="M5" s="65">
        <v>0</v>
      </c>
      <c r="N5" s="64">
        <v>19</v>
      </c>
      <c r="O5" s="5">
        <v>1</v>
      </c>
      <c r="P5" s="35">
        <v>11</v>
      </c>
      <c r="Q5" s="65">
        <v>7</v>
      </c>
      <c r="R5" s="64">
        <v>2</v>
      </c>
      <c r="S5" s="5">
        <v>0</v>
      </c>
      <c r="T5" s="35">
        <v>2</v>
      </c>
      <c r="U5" s="65">
        <v>0</v>
      </c>
      <c r="V5" s="64">
        <v>3</v>
      </c>
      <c r="W5" s="5">
        <v>3</v>
      </c>
      <c r="X5" s="35">
        <v>0</v>
      </c>
      <c r="Y5" s="65">
        <v>0</v>
      </c>
      <c r="Z5" s="64">
        <v>20</v>
      </c>
      <c r="AA5" s="5">
        <v>11</v>
      </c>
      <c r="AB5" s="35">
        <v>6</v>
      </c>
      <c r="AC5" s="65">
        <v>3</v>
      </c>
      <c r="AD5" s="64">
        <v>43</v>
      </c>
      <c r="AE5" s="5">
        <v>33</v>
      </c>
      <c r="AF5" s="35">
        <v>7</v>
      </c>
      <c r="AG5" s="65">
        <v>3</v>
      </c>
      <c r="AH5" s="64">
        <v>18</v>
      </c>
      <c r="AI5" s="5">
        <v>14</v>
      </c>
      <c r="AJ5" s="35">
        <v>4</v>
      </c>
      <c r="AK5" s="65">
        <v>0</v>
      </c>
      <c r="AL5" s="64">
        <v>11</v>
      </c>
      <c r="AM5" s="5">
        <v>9</v>
      </c>
      <c r="AN5" s="35">
        <v>1</v>
      </c>
      <c r="AO5" s="65">
        <v>1</v>
      </c>
      <c r="AP5" s="64">
        <v>9</v>
      </c>
      <c r="AQ5" s="5">
        <v>6</v>
      </c>
      <c r="AR5" s="35">
        <v>2</v>
      </c>
      <c r="AS5" s="65">
        <v>1</v>
      </c>
      <c r="AT5" s="76">
        <v>6</v>
      </c>
      <c r="AU5" s="76">
        <v>4</v>
      </c>
      <c r="AV5" s="35">
        <v>0</v>
      </c>
      <c r="AW5" s="6">
        <v>2</v>
      </c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8"/>
    </row>
    <row r="6" spans="1:66" s="1" customFormat="1" x14ac:dyDescent="0.2">
      <c r="A6" s="40" t="s">
        <v>3</v>
      </c>
      <c r="B6" s="52">
        <f t="shared" ref="B6:AS6" si="0">SUM(B5)</f>
        <v>135</v>
      </c>
      <c r="C6" s="9">
        <f t="shared" si="0"/>
        <v>104</v>
      </c>
      <c r="D6" s="9">
        <f t="shared" si="0"/>
        <v>20</v>
      </c>
      <c r="E6" s="53">
        <f t="shared" si="0"/>
        <v>11</v>
      </c>
      <c r="F6" s="52">
        <f t="shared" si="0"/>
        <v>107</v>
      </c>
      <c r="G6" s="9">
        <f t="shared" si="0"/>
        <v>77</v>
      </c>
      <c r="H6" s="9">
        <f t="shared" si="0"/>
        <v>20</v>
      </c>
      <c r="I6" s="53">
        <f t="shared" si="0"/>
        <v>10</v>
      </c>
      <c r="J6" s="52">
        <f t="shared" si="0"/>
        <v>73</v>
      </c>
      <c r="K6" s="9">
        <f t="shared" si="0"/>
        <v>72</v>
      </c>
      <c r="L6" s="9">
        <f t="shared" si="0"/>
        <v>1</v>
      </c>
      <c r="M6" s="53">
        <f t="shared" si="0"/>
        <v>0</v>
      </c>
      <c r="N6" s="52">
        <f t="shared" si="0"/>
        <v>19</v>
      </c>
      <c r="O6" s="9">
        <f t="shared" si="0"/>
        <v>1</v>
      </c>
      <c r="P6" s="9">
        <f t="shared" si="0"/>
        <v>11</v>
      </c>
      <c r="Q6" s="53">
        <f t="shared" si="0"/>
        <v>7</v>
      </c>
      <c r="R6" s="52">
        <f t="shared" si="0"/>
        <v>2</v>
      </c>
      <c r="S6" s="9">
        <f t="shared" si="0"/>
        <v>0</v>
      </c>
      <c r="T6" s="9">
        <f t="shared" si="0"/>
        <v>2</v>
      </c>
      <c r="U6" s="53">
        <f t="shared" si="0"/>
        <v>0</v>
      </c>
      <c r="V6" s="52">
        <f t="shared" si="0"/>
        <v>3</v>
      </c>
      <c r="W6" s="9">
        <f t="shared" si="0"/>
        <v>3</v>
      </c>
      <c r="X6" s="9">
        <f t="shared" si="0"/>
        <v>0</v>
      </c>
      <c r="Y6" s="53">
        <f t="shared" si="0"/>
        <v>0</v>
      </c>
      <c r="Z6" s="52">
        <f t="shared" si="0"/>
        <v>20</v>
      </c>
      <c r="AA6" s="9">
        <f t="shared" si="0"/>
        <v>11</v>
      </c>
      <c r="AB6" s="9">
        <f t="shared" si="0"/>
        <v>6</v>
      </c>
      <c r="AC6" s="53">
        <f t="shared" si="0"/>
        <v>3</v>
      </c>
      <c r="AD6" s="52">
        <f t="shared" si="0"/>
        <v>43</v>
      </c>
      <c r="AE6" s="9">
        <f t="shared" si="0"/>
        <v>33</v>
      </c>
      <c r="AF6" s="9">
        <f t="shared" si="0"/>
        <v>7</v>
      </c>
      <c r="AG6" s="53">
        <f t="shared" si="0"/>
        <v>3</v>
      </c>
      <c r="AH6" s="52">
        <f t="shared" si="0"/>
        <v>18</v>
      </c>
      <c r="AI6" s="9">
        <f t="shared" si="0"/>
        <v>14</v>
      </c>
      <c r="AJ6" s="9">
        <f t="shared" si="0"/>
        <v>4</v>
      </c>
      <c r="AK6" s="53">
        <f t="shared" si="0"/>
        <v>0</v>
      </c>
      <c r="AL6" s="52">
        <f t="shared" si="0"/>
        <v>11</v>
      </c>
      <c r="AM6" s="9">
        <f t="shared" si="0"/>
        <v>9</v>
      </c>
      <c r="AN6" s="9">
        <f t="shared" si="0"/>
        <v>1</v>
      </c>
      <c r="AO6" s="53">
        <f t="shared" si="0"/>
        <v>1</v>
      </c>
      <c r="AP6" s="52">
        <f t="shared" si="0"/>
        <v>9</v>
      </c>
      <c r="AQ6" s="9">
        <f t="shared" si="0"/>
        <v>6</v>
      </c>
      <c r="AR6" s="9">
        <f t="shared" si="0"/>
        <v>2</v>
      </c>
      <c r="AS6" s="53">
        <f t="shared" si="0"/>
        <v>1</v>
      </c>
      <c r="AT6" s="46">
        <f t="shared" ref="AT6:AV6" si="1">SUM(AT5)</f>
        <v>6</v>
      </c>
      <c r="AU6" s="46">
        <f t="shared" si="1"/>
        <v>4</v>
      </c>
      <c r="AV6" s="9">
        <f t="shared" si="1"/>
        <v>0</v>
      </c>
      <c r="AW6" s="10">
        <f>SUM(AW5)</f>
        <v>2</v>
      </c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8"/>
    </row>
    <row r="7" spans="1:66" s="1" customFormat="1" x14ac:dyDescent="0.2">
      <c r="A7" s="38" t="s">
        <v>4</v>
      </c>
      <c r="B7" s="50"/>
      <c r="C7" s="2"/>
      <c r="D7" s="132"/>
      <c r="E7" s="51"/>
      <c r="F7" s="50"/>
      <c r="G7" s="2"/>
      <c r="H7" s="132"/>
      <c r="I7" s="51"/>
      <c r="J7" s="50"/>
      <c r="K7" s="2"/>
      <c r="L7" s="132"/>
      <c r="M7" s="51"/>
      <c r="N7" s="50"/>
      <c r="O7" s="2"/>
      <c r="P7" s="132"/>
      <c r="Q7" s="51"/>
      <c r="R7" s="50"/>
      <c r="S7" s="2"/>
      <c r="T7" s="132"/>
      <c r="U7" s="51"/>
      <c r="V7" s="50"/>
      <c r="W7" s="2"/>
      <c r="X7" s="132"/>
      <c r="Y7" s="51"/>
      <c r="Z7" s="50"/>
      <c r="AA7" s="2"/>
      <c r="AB7" s="132"/>
      <c r="AC7" s="51"/>
      <c r="AD7" s="50"/>
      <c r="AE7" s="2"/>
      <c r="AF7" s="132"/>
      <c r="AG7" s="51"/>
      <c r="AH7" s="50"/>
      <c r="AI7" s="2"/>
      <c r="AJ7" s="132"/>
      <c r="AK7" s="51"/>
      <c r="AL7" s="50"/>
      <c r="AM7" s="2"/>
      <c r="AN7" s="132"/>
      <c r="AO7" s="51"/>
      <c r="AP7" s="50"/>
      <c r="AQ7" s="2"/>
      <c r="AR7" s="132"/>
      <c r="AS7" s="51"/>
      <c r="AT7" s="75"/>
      <c r="AU7" s="75"/>
      <c r="AV7" s="34"/>
      <c r="AW7" s="4"/>
    </row>
    <row r="8" spans="1:66" x14ac:dyDescent="0.2">
      <c r="A8" s="42" t="s">
        <v>5</v>
      </c>
      <c r="B8" s="104">
        <v>82</v>
      </c>
      <c r="C8" s="103">
        <v>79</v>
      </c>
      <c r="D8" s="133">
        <v>2</v>
      </c>
      <c r="E8" s="106">
        <v>1</v>
      </c>
      <c r="F8" s="104">
        <v>55</v>
      </c>
      <c r="G8" s="103">
        <v>53</v>
      </c>
      <c r="H8" s="133">
        <v>2</v>
      </c>
      <c r="I8" s="106">
        <v>0</v>
      </c>
      <c r="J8" s="104">
        <v>51</v>
      </c>
      <c r="K8" s="103">
        <v>51</v>
      </c>
      <c r="L8" s="133">
        <v>0</v>
      </c>
      <c r="M8" s="106">
        <v>0</v>
      </c>
      <c r="N8" s="104">
        <v>1</v>
      </c>
      <c r="O8" s="103">
        <v>1</v>
      </c>
      <c r="P8" s="133">
        <v>0</v>
      </c>
      <c r="Q8" s="106">
        <v>0</v>
      </c>
      <c r="R8" s="104">
        <v>1</v>
      </c>
      <c r="S8" s="103">
        <v>0</v>
      </c>
      <c r="T8" s="133">
        <v>1</v>
      </c>
      <c r="U8" s="106">
        <v>0</v>
      </c>
      <c r="V8" s="104">
        <v>2</v>
      </c>
      <c r="W8" s="103">
        <v>1</v>
      </c>
      <c r="X8" s="133">
        <v>1</v>
      </c>
      <c r="Y8" s="106">
        <v>0</v>
      </c>
      <c r="Z8" s="104">
        <v>11</v>
      </c>
      <c r="AA8" s="103">
        <v>11</v>
      </c>
      <c r="AB8" s="133">
        <v>0</v>
      </c>
      <c r="AC8" s="106">
        <v>0</v>
      </c>
      <c r="AD8" s="104">
        <v>15</v>
      </c>
      <c r="AE8" s="103">
        <v>15</v>
      </c>
      <c r="AF8" s="133">
        <v>0</v>
      </c>
      <c r="AG8" s="106">
        <v>0</v>
      </c>
      <c r="AH8" s="104">
        <v>10</v>
      </c>
      <c r="AI8" s="103">
        <v>9</v>
      </c>
      <c r="AJ8" s="133">
        <v>1</v>
      </c>
      <c r="AK8" s="106">
        <v>0</v>
      </c>
      <c r="AL8" s="104">
        <v>10</v>
      </c>
      <c r="AM8" s="103">
        <v>9</v>
      </c>
      <c r="AN8" s="133">
        <v>1</v>
      </c>
      <c r="AO8" s="106">
        <v>0</v>
      </c>
      <c r="AP8" s="104">
        <v>4</v>
      </c>
      <c r="AQ8" s="103">
        <v>4</v>
      </c>
      <c r="AR8" s="133">
        <v>0</v>
      </c>
      <c r="AS8" s="106">
        <v>0</v>
      </c>
      <c r="AT8" s="109">
        <v>5</v>
      </c>
      <c r="AU8" s="109">
        <v>5</v>
      </c>
      <c r="AV8" s="108">
        <v>0</v>
      </c>
      <c r="AW8" s="110">
        <v>0</v>
      </c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</row>
    <row r="9" spans="1:66" s="157" customFormat="1" x14ac:dyDescent="0.2">
      <c r="A9" s="42" t="s">
        <v>6</v>
      </c>
      <c r="B9" s="70">
        <v>130</v>
      </c>
      <c r="C9" s="12">
        <v>129</v>
      </c>
      <c r="D9" s="36">
        <v>1</v>
      </c>
      <c r="E9" s="67">
        <v>0</v>
      </c>
      <c r="F9" s="70">
        <v>64</v>
      </c>
      <c r="G9" s="12">
        <v>63</v>
      </c>
      <c r="H9" s="36">
        <v>1</v>
      </c>
      <c r="I9" s="67">
        <v>0</v>
      </c>
      <c r="J9" s="70">
        <v>59</v>
      </c>
      <c r="K9" s="12">
        <v>59</v>
      </c>
      <c r="L9" s="36">
        <v>0</v>
      </c>
      <c r="M9" s="67">
        <v>0</v>
      </c>
      <c r="N9" s="70">
        <v>0</v>
      </c>
      <c r="O9" s="12">
        <v>0</v>
      </c>
      <c r="P9" s="36">
        <v>0</v>
      </c>
      <c r="Q9" s="67">
        <v>0</v>
      </c>
      <c r="R9" s="70">
        <v>2</v>
      </c>
      <c r="S9" s="12">
        <v>1</v>
      </c>
      <c r="T9" s="36">
        <v>1</v>
      </c>
      <c r="U9" s="67">
        <v>0</v>
      </c>
      <c r="V9" s="70">
        <v>2</v>
      </c>
      <c r="W9" s="12">
        <v>2</v>
      </c>
      <c r="X9" s="36">
        <v>0</v>
      </c>
      <c r="Y9" s="67">
        <v>0</v>
      </c>
      <c r="Z9" s="70">
        <v>10</v>
      </c>
      <c r="AA9" s="12">
        <v>10</v>
      </c>
      <c r="AB9" s="36">
        <v>0</v>
      </c>
      <c r="AC9" s="67">
        <v>0</v>
      </c>
      <c r="AD9" s="70">
        <v>28</v>
      </c>
      <c r="AE9" s="12">
        <v>27</v>
      </c>
      <c r="AF9" s="36">
        <v>1</v>
      </c>
      <c r="AG9" s="67">
        <v>0</v>
      </c>
      <c r="AH9" s="70">
        <v>8</v>
      </c>
      <c r="AI9" s="12">
        <v>8</v>
      </c>
      <c r="AJ9" s="36">
        <v>0</v>
      </c>
      <c r="AK9" s="67">
        <v>0</v>
      </c>
      <c r="AL9" s="70">
        <v>4</v>
      </c>
      <c r="AM9" s="12">
        <v>4</v>
      </c>
      <c r="AN9" s="36">
        <v>0</v>
      </c>
      <c r="AO9" s="67">
        <v>0</v>
      </c>
      <c r="AP9" s="70">
        <v>6</v>
      </c>
      <c r="AQ9" s="12">
        <v>6</v>
      </c>
      <c r="AR9" s="36">
        <v>0</v>
      </c>
      <c r="AS9" s="67">
        <v>0</v>
      </c>
      <c r="AT9" s="77">
        <v>6</v>
      </c>
      <c r="AU9" s="77">
        <v>6</v>
      </c>
      <c r="AV9" s="36">
        <v>0</v>
      </c>
      <c r="AW9" s="13">
        <v>0</v>
      </c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</row>
    <row r="10" spans="1:66" s="157" customFormat="1" x14ac:dyDescent="0.2">
      <c r="A10" s="158" t="s">
        <v>7</v>
      </c>
      <c r="B10" s="66">
        <v>129</v>
      </c>
      <c r="C10" s="12">
        <v>125</v>
      </c>
      <c r="D10" s="36">
        <v>3</v>
      </c>
      <c r="E10" s="67">
        <v>1</v>
      </c>
      <c r="F10" s="66">
        <v>88</v>
      </c>
      <c r="G10" s="12">
        <v>84</v>
      </c>
      <c r="H10" s="36">
        <v>3</v>
      </c>
      <c r="I10" s="67">
        <v>1</v>
      </c>
      <c r="J10" s="66">
        <v>80</v>
      </c>
      <c r="K10" s="12">
        <v>80</v>
      </c>
      <c r="L10" s="36">
        <v>0</v>
      </c>
      <c r="M10" s="67">
        <v>0</v>
      </c>
      <c r="N10" s="66">
        <v>0</v>
      </c>
      <c r="O10" s="12">
        <v>0</v>
      </c>
      <c r="P10" s="36">
        <v>0</v>
      </c>
      <c r="Q10" s="67">
        <v>0</v>
      </c>
      <c r="R10" s="66">
        <v>2</v>
      </c>
      <c r="S10" s="12">
        <v>0</v>
      </c>
      <c r="T10" s="36">
        <v>2</v>
      </c>
      <c r="U10" s="67">
        <v>0</v>
      </c>
      <c r="V10" s="66">
        <v>5</v>
      </c>
      <c r="W10" s="12">
        <v>4</v>
      </c>
      <c r="X10" s="36">
        <v>1</v>
      </c>
      <c r="Y10" s="67">
        <v>0</v>
      </c>
      <c r="Z10" s="66">
        <v>10</v>
      </c>
      <c r="AA10" s="12">
        <v>10</v>
      </c>
      <c r="AB10" s="36">
        <v>0</v>
      </c>
      <c r="AC10" s="67">
        <v>0</v>
      </c>
      <c r="AD10" s="66">
        <v>28</v>
      </c>
      <c r="AE10" s="12">
        <v>27</v>
      </c>
      <c r="AF10" s="36">
        <v>1</v>
      </c>
      <c r="AG10" s="67">
        <v>0</v>
      </c>
      <c r="AH10" s="66">
        <v>13</v>
      </c>
      <c r="AI10" s="12">
        <v>12</v>
      </c>
      <c r="AJ10" s="36">
        <v>1</v>
      </c>
      <c r="AK10" s="67">
        <v>0</v>
      </c>
      <c r="AL10" s="66">
        <v>8</v>
      </c>
      <c r="AM10" s="12">
        <v>7</v>
      </c>
      <c r="AN10" s="36">
        <v>1</v>
      </c>
      <c r="AO10" s="67">
        <v>0</v>
      </c>
      <c r="AP10" s="66">
        <v>13</v>
      </c>
      <c r="AQ10" s="12">
        <v>13</v>
      </c>
      <c r="AR10" s="36">
        <v>0</v>
      </c>
      <c r="AS10" s="67">
        <v>0</v>
      </c>
      <c r="AT10" s="77">
        <v>15</v>
      </c>
      <c r="AU10" s="77">
        <v>15</v>
      </c>
      <c r="AV10" s="36">
        <v>0</v>
      </c>
      <c r="AW10" s="13">
        <v>0</v>
      </c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</row>
    <row r="11" spans="1:66" s="157" customFormat="1" x14ac:dyDescent="0.2">
      <c r="A11" s="42" t="s">
        <v>8</v>
      </c>
      <c r="B11" s="66">
        <v>100</v>
      </c>
      <c r="C11" s="12">
        <v>99</v>
      </c>
      <c r="D11" s="36">
        <v>0</v>
      </c>
      <c r="E11" s="67">
        <v>1</v>
      </c>
      <c r="F11" s="66">
        <v>50</v>
      </c>
      <c r="G11" s="12">
        <v>50</v>
      </c>
      <c r="H11" s="36">
        <v>0</v>
      </c>
      <c r="I11" s="67">
        <v>0</v>
      </c>
      <c r="J11" s="66">
        <v>44</v>
      </c>
      <c r="K11" s="12">
        <v>44</v>
      </c>
      <c r="L11" s="36">
        <v>0</v>
      </c>
      <c r="M11" s="67">
        <v>0</v>
      </c>
      <c r="N11" s="66">
        <v>0</v>
      </c>
      <c r="O11" s="12">
        <v>0</v>
      </c>
      <c r="P11" s="36">
        <v>0</v>
      </c>
      <c r="Q11" s="67">
        <v>0</v>
      </c>
      <c r="R11" s="66">
        <v>0</v>
      </c>
      <c r="S11" s="12">
        <v>0</v>
      </c>
      <c r="T11" s="36">
        <v>0</v>
      </c>
      <c r="U11" s="67">
        <v>0</v>
      </c>
      <c r="V11" s="66">
        <v>3</v>
      </c>
      <c r="W11" s="12">
        <v>3</v>
      </c>
      <c r="X11" s="36">
        <v>0</v>
      </c>
      <c r="Y11" s="67">
        <v>0</v>
      </c>
      <c r="Z11" s="66">
        <v>9</v>
      </c>
      <c r="AA11" s="12">
        <v>9</v>
      </c>
      <c r="AB11" s="36">
        <v>0</v>
      </c>
      <c r="AC11" s="67">
        <v>0</v>
      </c>
      <c r="AD11" s="66">
        <v>25</v>
      </c>
      <c r="AE11" s="12">
        <v>25</v>
      </c>
      <c r="AF11" s="36">
        <v>0</v>
      </c>
      <c r="AG11" s="67">
        <v>0</v>
      </c>
      <c r="AH11" s="66">
        <v>9</v>
      </c>
      <c r="AI11" s="12">
        <v>9</v>
      </c>
      <c r="AJ11" s="36">
        <v>0</v>
      </c>
      <c r="AK11" s="67">
        <v>0</v>
      </c>
      <c r="AL11" s="66">
        <v>3</v>
      </c>
      <c r="AM11" s="12">
        <v>3</v>
      </c>
      <c r="AN11" s="36">
        <v>0</v>
      </c>
      <c r="AO11" s="67">
        <v>0</v>
      </c>
      <c r="AP11" s="66">
        <v>1</v>
      </c>
      <c r="AQ11" s="12">
        <v>1</v>
      </c>
      <c r="AR11" s="36">
        <v>0</v>
      </c>
      <c r="AS11" s="67">
        <v>0</v>
      </c>
      <c r="AT11" s="77">
        <v>0</v>
      </c>
      <c r="AU11" s="77">
        <v>0</v>
      </c>
      <c r="AV11" s="36">
        <v>0</v>
      </c>
      <c r="AW11" s="13">
        <v>0</v>
      </c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</row>
    <row r="12" spans="1:66" s="157" customFormat="1" x14ac:dyDescent="0.2">
      <c r="A12" s="158" t="s">
        <v>9</v>
      </c>
      <c r="B12" s="70">
        <v>33</v>
      </c>
      <c r="C12" s="12">
        <v>33</v>
      </c>
      <c r="D12" s="36">
        <v>0</v>
      </c>
      <c r="E12" s="71">
        <v>0</v>
      </c>
      <c r="F12" s="70">
        <v>22</v>
      </c>
      <c r="G12" s="12">
        <v>22</v>
      </c>
      <c r="H12" s="36">
        <v>0</v>
      </c>
      <c r="I12" s="71">
        <v>0</v>
      </c>
      <c r="J12" s="70">
        <v>21</v>
      </c>
      <c r="K12" s="12">
        <v>21</v>
      </c>
      <c r="L12" s="36">
        <v>0</v>
      </c>
      <c r="M12" s="71">
        <v>0</v>
      </c>
      <c r="N12" s="70">
        <v>0</v>
      </c>
      <c r="O12" s="12">
        <v>0</v>
      </c>
      <c r="P12" s="36">
        <v>0</v>
      </c>
      <c r="Q12" s="71">
        <v>0</v>
      </c>
      <c r="R12" s="70">
        <v>0</v>
      </c>
      <c r="S12" s="12">
        <v>0</v>
      </c>
      <c r="T12" s="36">
        <v>0</v>
      </c>
      <c r="U12" s="71">
        <v>0</v>
      </c>
      <c r="V12" s="70">
        <v>0</v>
      </c>
      <c r="W12" s="12">
        <v>0</v>
      </c>
      <c r="X12" s="36">
        <v>0</v>
      </c>
      <c r="Y12" s="71">
        <v>0</v>
      </c>
      <c r="Z12" s="70">
        <v>3</v>
      </c>
      <c r="AA12" s="12">
        <v>3</v>
      </c>
      <c r="AB12" s="36">
        <v>0</v>
      </c>
      <c r="AC12" s="71">
        <v>0</v>
      </c>
      <c r="AD12" s="70">
        <v>11</v>
      </c>
      <c r="AE12" s="12">
        <v>11</v>
      </c>
      <c r="AF12" s="36">
        <v>0</v>
      </c>
      <c r="AG12" s="71">
        <v>0</v>
      </c>
      <c r="AH12" s="70">
        <v>5</v>
      </c>
      <c r="AI12" s="12">
        <v>5</v>
      </c>
      <c r="AJ12" s="36">
        <v>0</v>
      </c>
      <c r="AK12" s="71">
        <v>0</v>
      </c>
      <c r="AL12" s="70">
        <v>2</v>
      </c>
      <c r="AM12" s="12">
        <v>2</v>
      </c>
      <c r="AN12" s="36">
        <v>0</v>
      </c>
      <c r="AO12" s="71">
        <v>0</v>
      </c>
      <c r="AP12" s="70">
        <v>0</v>
      </c>
      <c r="AQ12" s="12">
        <v>0</v>
      </c>
      <c r="AR12" s="36">
        <v>0</v>
      </c>
      <c r="AS12" s="71">
        <v>0</v>
      </c>
      <c r="AT12" s="77">
        <v>1</v>
      </c>
      <c r="AU12" s="77">
        <v>1</v>
      </c>
      <c r="AV12" s="36">
        <v>0</v>
      </c>
      <c r="AW12" s="13">
        <v>0</v>
      </c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</row>
    <row r="13" spans="1:66" s="157" customFormat="1" x14ac:dyDescent="0.2">
      <c r="A13" s="42" t="s">
        <v>10</v>
      </c>
      <c r="B13" s="70">
        <v>41</v>
      </c>
      <c r="C13" s="12">
        <v>41</v>
      </c>
      <c r="D13" s="36">
        <v>0</v>
      </c>
      <c r="E13" s="71">
        <v>0</v>
      </c>
      <c r="F13" s="70">
        <v>18</v>
      </c>
      <c r="G13" s="12">
        <v>18</v>
      </c>
      <c r="H13" s="36">
        <v>0</v>
      </c>
      <c r="I13" s="71">
        <v>0</v>
      </c>
      <c r="J13" s="70">
        <v>18</v>
      </c>
      <c r="K13" s="12">
        <v>18</v>
      </c>
      <c r="L13" s="36">
        <v>0</v>
      </c>
      <c r="M13" s="71">
        <v>0</v>
      </c>
      <c r="N13" s="70">
        <v>0</v>
      </c>
      <c r="O13" s="12">
        <v>0</v>
      </c>
      <c r="P13" s="36">
        <v>0</v>
      </c>
      <c r="Q13" s="71">
        <v>0</v>
      </c>
      <c r="R13" s="70">
        <v>0</v>
      </c>
      <c r="S13" s="12">
        <v>0</v>
      </c>
      <c r="T13" s="36">
        <v>0</v>
      </c>
      <c r="U13" s="71">
        <v>0</v>
      </c>
      <c r="V13" s="70">
        <v>0</v>
      </c>
      <c r="W13" s="12">
        <v>0</v>
      </c>
      <c r="X13" s="36">
        <v>0</v>
      </c>
      <c r="Y13" s="71">
        <v>0</v>
      </c>
      <c r="Z13" s="70">
        <v>4</v>
      </c>
      <c r="AA13" s="12">
        <v>4</v>
      </c>
      <c r="AB13" s="36">
        <v>0</v>
      </c>
      <c r="AC13" s="71">
        <v>0</v>
      </c>
      <c r="AD13" s="70">
        <v>5</v>
      </c>
      <c r="AE13" s="12">
        <v>5</v>
      </c>
      <c r="AF13" s="36">
        <v>0</v>
      </c>
      <c r="AG13" s="71">
        <v>0</v>
      </c>
      <c r="AH13" s="70">
        <v>4</v>
      </c>
      <c r="AI13" s="12">
        <v>4</v>
      </c>
      <c r="AJ13" s="36">
        <v>0</v>
      </c>
      <c r="AK13" s="71">
        <v>0</v>
      </c>
      <c r="AL13" s="70">
        <v>3</v>
      </c>
      <c r="AM13" s="12">
        <v>3</v>
      </c>
      <c r="AN13" s="36">
        <v>0</v>
      </c>
      <c r="AO13" s="71">
        <v>0</v>
      </c>
      <c r="AP13" s="70">
        <v>0</v>
      </c>
      <c r="AQ13" s="12">
        <v>0</v>
      </c>
      <c r="AR13" s="36">
        <v>0</v>
      </c>
      <c r="AS13" s="71">
        <v>0</v>
      </c>
      <c r="AT13" s="77">
        <v>1</v>
      </c>
      <c r="AU13" s="77">
        <v>1</v>
      </c>
      <c r="AV13" s="36">
        <v>0</v>
      </c>
      <c r="AW13" s="13">
        <v>0</v>
      </c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</row>
    <row r="14" spans="1:66" s="157" customFormat="1" x14ac:dyDescent="0.2">
      <c r="A14" s="158" t="s">
        <v>11</v>
      </c>
      <c r="B14" s="66">
        <v>39</v>
      </c>
      <c r="C14" s="12">
        <v>39</v>
      </c>
      <c r="D14" s="36">
        <v>0</v>
      </c>
      <c r="E14" s="67">
        <v>0</v>
      </c>
      <c r="F14" s="66">
        <v>19</v>
      </c>
      <c r="G14" s="12">
        <v>19</v>
      </c>
      <c r="H14" s="36">
        <v>0</v>
      </c>
      <c r="I14" s="67">
        <v>0</v>
      </c>
      <c r="J14" s="66">
        <v>18</v>
      </c>
      <c r="K14" s="12">
        <v>18</v>
      </c>
      <c r="L14" s="36">
        <v>0</v>
      </c>
      <c r="M14" s="67">
        <v>0</v>
      </c>
      <c r="N14" s="66">
        <v>0</v>
      </c>
      <c r="O14" s="12">
        <v>0</v>
      </c>
      <c r="P14" s="36">
        <v>0</v>
      </c>
      <c r="Q14" s="67">
        <v>0</v>
      </c>
      <c r="R14" s="66">
        <v>0</v>
      </c>
      <c r="S14" s="12">
        <v>0</v>
      </c>
      <c r="T14" s="36">
        <v>0</v>
      </c>
      <c r="U14" s="67">
        <v>0</v>
      </c>
      <c r="V14" s="66">
        <v>1</v>
      </c>
      <c r="W14" s="12">
        <v>1</v>
      </c>
      <c r="X14" s="36">
        <v>0</v>
      </c>
      <c r="Y14" s="67">
        <v>0</v>
      </c>
      <c r="Z14" s="66">
        <v>10</v>
      </c>
      <c r="AA14" s="12">
        <v>10</v>
      </c>
      <c r="AB14" s="36">
        <v>0</v>
      </c>
      <c r="AC14" s="67">
        <v>0</v>
      </c>
      <c r="AD14" s="66">
        <v>5</v>
      </c>
      <c r="AE14" s="12">
        <v>5</v>
      </c>
      <c r="AF14" s="36">
        <v>0</v>
      </c>
      <c r="AG14" s="67">
        <v>0</v>
      </c>
      <c r="AH14" s="66">
        <v>2</v>
      </c>
      <c r="AI14" s="12">
        <v>2</v>
      </c>
      <c r="AJ14" s="36">
        <v>0</v>
      </c>
      <c r="AK14" s="67">
        <v>0</v>
      </c>
      <c r="AL14" s="66">
        <v>0</v>
      </c>
      <c r="AM14" s="12">
        <v>0</v>
      </c>
      <c r="AN14" s="36">
        <v>0</v>
      </c>
      <c r="AO14" s="67">
        <v>0</v>
      </c>
      <c r="AP14" s="66">
        <v>1</v>
      </c>
      <c r="AQ14" s="12">
        <v>1</v>
      </c>
      <c r="AR14" s="36">
        <v>0</v>
      </c>
      <c r="AS14" s="67">
        <v>0</v>
      </c>
      <c r="AT14" s="77">
        <v>1</v>
      </c>
      <c r="AU14" s="77">
        <v>1</v>
      </c>
      <c r="AV14" s="36">
        <v>0</v>
      </c>
      <c r="AW14" s="13">
        <v>0</v>
      </c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</row>
    <row r="15" spans="1:66" s="157" customFormat="1" x14ac:dyDescent="0.2">
      <c r="A15" s="42" t="s">
        <v>12</v>
      </c>
      <c r="B15" s="66">
        <v>99</v>
      </c>
      <c r="C15" s="12">
        <v>91</v>
      </c>
      <c r="D15" s="36">
        <v>5</v>
      </c>
      <c r="E15" s="67">
        <v>3</v>
      </c>
      <c r="F15" s="66">
        <v>72</v>
      </c>
      <c r="G15" s="12">
        <v>65</v>
      </c>
      <c r="H15" s="36">
        <v>5</v>
      </c>
      <c r="I15" s="67">
        <v>2</v>
      </c>
      <c r="J15" s="66">
        <v>63</v>
      </c>
      <c r="K15" s="12">
        <v>62</v>
      </c>
      <c r="L15" s="36">
        <v>0</v>
      </c>
      <c r="M15" s="67">
        <v>1</v>
      </c>
      <c r="N15" s="66">
        <v>1</v>
      </c>
      <c r="O15" s="12">
        <v>0</v>
      </c>
      <c r="P15" s="36">
        <v>1</v>
      </c>
      <c r="Q15" s="67">
        <v>0</v>
      </c>
      <c r="R15" s="66">
        <v>3</v>
      </c>
      <c r="S15" s="12">
        <v>0</v>
      </c>
      <c r="T15" s="36">
        <v>3</v>
      </c>
      <c r="U15" s="67">
        <v>0</v>
      </c>
      <c r="V15" s="66">
        <v>3</v>
      </c>
      <c r="W15" s="12">
        <v>2</v>
      </c>
      <c r="X15" s="36">
        <v>1</v>
      </c>
      <c r="Y15" s="67">
        <v>0</v>
      </c>
      <c r="Z15" s="66">
        <v>17</v>
      </c>
      <c r="AA15" s="12">
        <v>15</v>
      </c>
      <c r="AB15" s="36">
        <v>0</v>
      </c>
      <c r="AC15" s="67">
        <v>2</v>
      </c>
      <c r="AD15" s="66">
        <v>19</v>
      </c>
      <c r="AE15" s="12">
        <v>18</v>
      </c>
      <c r="AF15" s="36">
        <v>1</v>
      </c>
      <c r="AG15" s="67">
        <v>0</v>
      </c>
      <c r="AH15" s="66">
        <v>15</v>
      </c>
      <c r="AI15" s="12">
        <v>14</v>
      </c>
      <c r="AJ15" s="36">
        <v>1</v>
      </c>
      <c r="AK15" s="67">
        <v>0</v>
      </c>
      <c r="AL15" s="66">
        <v>13</v>
      </c>
      <c r="AM15" s="12">
        <v>11</v>
      </c>
      <c r="AN15" s="36">
        <v>2</v>
      </c>
      <c r="AO15" s="67">
        <v>0</v>
      </c>
      <c r="AP15" s="66">
        <v>7</v>
      </c>
      <c r="AQ15" s="12">
        <v>6</v>
      </c>
      <c r="AR15" s="36">
        <v>1</v>
      </c>
      <c r="AS15" s="67">
        <v>0</v>
      </c>
      <c r="AT15" s="77">
        <v>1</v>
      </c>
      <c r="AU15" s="77">
        <v>1</v>
      </c>
      <c r="AV15" s="36">
        <v>0</v>
      </c>
      <c r="AW15" s="13">
        <v>0</v>
      </c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</row>
    <row r="16" spans="1:66" s="157" customFormat="1" x14ac:dyDescent="0.2">
      <c r="A16" s="158" t="s">
        <v>13</v>
      </c>
      <c r="B16" s="66">
        <v>30</v>
      </c>
      <c r="C16" s="12">
        <v>30</v>
      </c>
      <c r="D16" s="36">
        <v>0</v>
      </c>
      <c r="E16" s="67">
        <v>0</v>
      </c>
      <c r="F16" s="66">
        <v>19</v>
      </c>
      <c r="G16" s="12">
        <v>19</v>
      </c>
      <c r="H16" s="36">
        <v>0</v>
      </c>
      <c r="I16" s="67">
        <v>0</v>
      </c>
      <c r="J16" s="66">
        <v>19</v>
      </c>
      <c r="K16" s="12">
        <v>19</v>
      </c>
      <c r="L16" s="36">
        <v>0</v>
      </c>
      <c r="M16" s="67">
        <v>0</v>
      </c>
      <c r="N16" s="66">
        <v>0</v>
      </c>
      <c r="O16" s="12">
        <v>0</v>
      </c>
      <c r="P16" s="36">
        <v>0</v>
      </c>
      <c r="Q16" s="67">
        <v>0</v>
      </c>
      <c r="R16" s="66">
        <v>0</v>
      </c>
      <c r="S16" s="12">
        <v>0</v>
      </c>
      <c r="T16" s="36">
        <v>0</v>
      </c>
      <c r="U16" s="67">
        <v>0</v>
      </c>
      <c r="V16" s="66">
        <v>0</v>
      </c>
      <c r="W16" s="12">
        <v>0</v>
      </c>
      <c r="X16" s="36">
        <v>0</v>
      </c>
      <c r="Y16" s="67">
        <v>0</v>
      </c>
      <c r="Z16" s="66">
        <v>2</v>
      </c>
      <c r="AA16" s="12">
        <v>2</v>
      </c>
      <c r="AB16" s="36">
        <v>0</v>
      </c>
      <c r="AC16" s="67">
        <v>0</v>
      </c>
      <c r="AD16" s="66">
        <v>9</v>
      </c>
      <c r="AE16" s="12">
        <v>9</v>
      </c>
      <c r="AF16" s="36">
        <v>0</v>
      </c>
      <c r="AG16" s="67">
        <v>0</v>
      </c>
      <c r="AH16" s="66">
        <v>4</v>
      </c>
      <c r="AI16" s="12">
        <v>4</v>
      </c>
      <c r="AJ16" s="36">
        <v>0</v>
      </c>
      <c r="AK16" s="67">
        <v>0</v>
      </c>
      <c r="AL16" s="66">
        <v>0</v>
      </c>
      <c r="AM16" s="12">
        <v>0</v>
      </c>
      <c r="AN16" s="36">
        <v>0</v>
      </c>
      <c r="AO16" s="67">
        <v>0</v>
      </c>
      <c r="AP16" s="66">
        <v>1</v>
      </c>
      <c r="AQ16" s="12">
        <v>1</v>
      </c>
      <c r="AR16" s="36">
        <v>0</v>
      </c>
      <c r="AS16" s="67">
        <v>0</v>
      </c>
      <c r="AT16" s="77">
        <v>3</v>
      </c>
      <c r="AU16" s="77">
        <v>3</v>
      </c>
      <c r="AV16" s="36">
        <v>0</v>
      </c>
      <c r="AW16" s="13">
        <v>0</v>
      </c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</row>
    <row r="17" spans="1:66" s="157" customFormat="1" x14ac:dyDescent="0.2">
      <c r="A17" s="42" t="s">
        <v>14</v>
      </c>
      <c r="B17" s="66">
        <v>358</v>
      </c>
      <c r="C17" s="12">
        <v>335</v>
      </c>
      <c r="D17" s="36">
        <v>15</v>
      </c>
      <c r="E17" s="67">
        <v>8</v>
      </c>
      <c r="F17" s="66">
        <v>259</v>
      </c>
      <c r="G17" s="12">
        <v>238</v>
      </c>
      <c r="H17" s="36">
        <v>15</v>
      </c>
      <c r="I17" s="67">
        <v>6</v>
      </c>
      <c r="J17" s="66">
        <v>229</v>
      </c>
      <c r="K17" s="12">
        <v>225</v>
      </c>
      <c r="L17" s="36">
        <v>1</v>
      </c>
      <c r="M17" s="67">
        <v>3</v>
      </c>
      <c r="N17" s="66">
        <v>2</v>
      </c>
      <c r="O17" s="12">
        <v>0</v>
      </c>
      <c r="P17" s="36">
        <v>1</v>
      </c>
      <c r="Q17" s="67">
        <v>1</v>
      </c>
      <c r="R17" s="66">
        <v>4</v>
      </c>
      <c r="S17" s="12">
        <v>0</v>
      </c>
      <c r="T17" s="36">
        <v>4</v>
      </c>
      <c r="U17" s="67">
        <v>0</v>
      </c>
      <c r="V17" s="66">
        <v>13</v>
      </c>
      <c r="W17" s="12">
        <v>8</v>
      </c>
      <c r="X17" s="36">
        <v>5</v>
      </c>
      <c r="Y17" s="67">
        <v>0</v>
      </c>
      <c r="Z17" s="66">
        <v>26</v>
      </c>
      <c r="AA17" s="12">
        <v>24</v>
      </c>
      <c r="AB17" s="36">
        <v>1</v>
      </c>
      <c r="AC17" s="67">
        <v>1</v>
      </c>
      <c r="AD17" s="66">
        <v>71</v>
      </c>
      <c r="AE17" s="12">
        <v>69</v>
      </c>
      <c r="AF17" s="36">
        <v>1</v>
      </c>
      <c r="AG17" s="67">
        <v>1</v>
      </c>
      <c r="AH17" s="66">
        <v>69</v>
      </c>
      <c r="AI17" s="12">
        <v>62</v>
      </c>
      <c r="AJ17" s="36">
        <v>6</v>
      </c>
      <c r="AK17" s="67">
        <v>1</v>
      </c>
      <c r="AL17" s="66">
        <v>41</v>
      </c>
      <c r="AM17" s="12">
        <v>33</v>
      </c>
      <c r="AN17" s="36">
        <v>6</v>
      </c>
      <c r="AO17" s="67">
        <v>2</v>
      </c>
      <c r="AP17" s="66">
        <v>36</v>
      </c>
      <c r="AQ17" s="12">
        <v>36</v>
      </c>
      <c r="AR17" s="36">
        <v>0</v>
      </c>
      <c r="AS17" s="67">
        <v>0</v>
      </c>
      <c r="AT17" s="77">
        <v>12</v>
      </c>
      <c r="AU17" s="77">
        <v>10</v>
      </c>
      <c r="AV17" s="36">
        <v>1</v>
      </c>
      <c r="AW17" s="13">
        <v>1</v>
      </c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</row>
    <row r="18" spans="1:66" s="157" customFormat="1" x14ac:dyDescent="0.2">
      <c r="A18" s="42" t="s">
        <v>123</v>
      </c>
      <c r="B18" s="66">
        <v>71</v>
      </c>
      <c r="C18" s="12">
        <v>67</v>
      </c>
      <c r="D18" s="36">
        <v>2</v>
      </c>
      <c r="E18" s="67">
        <v>2</v>
      </c>
      <c r="F18" s="66">
        <v>40</v>
      </c>
      <c r="G18" s="12">
        <v>36</v>
      </c>
      <c r="H18" s="36">
        <v>2</v>
      </c>
      <c r="I18" s="67">
        <v>2</v>
      </c>
      <c r="J18" s="66">
        <v>36</v>
      </c>
      <c r="K18" s="12">
        <v>34</v>
      </c>
      <c r="L18" s="36">
        <v>2</v>
      </c>
      <c r="M18" s="67">
        <v>0</v>
      </c>
      <c r="N18" s="66">
        <v>1</v>
      </c>
      <c r="O18" s="12">
        <v>0</v>
      </c>
      <c r="P18" s="36">
        <v>0</v>
      </c>
      <c r="Q18" s="67">
        <v>1</v>
      </c>
      <c r="R18" s="66">
        <v>0</v>
      </c>
      <c r="S18" s="12">
        <v>0</v>
      </c>
      <c r="T18" s="36">
        <v>0</v>
      </c>
      <c r="U18" s="67">
        <v>0</v>
      </c>
      <c r="V18" s="66">
        <v>2</v>
      </c>
      <c r="W18" s="12">
        <v>2</v>
      </c>
      <c r="X18" s="36">
        <v>0</v>
      </c>
      <c r="Y18" s="67">
        <v>0</v>
      </c>
      <c r="Z18" s="66">
        <v>3</v>
      </c>
      <c r="AA18" s="12">
        <v>3</v>
      </c>
      <c r="AB18" s="36">
        <v>0</v>
      </c>
      <c r="AC18" s="67">
        <v>0</v>
      </c>
      <c r="AD18" s="66">
        <v>20</v>
      </c>
      <c r="AE18" s="12">
        <v>19</v>
      </c>
      <c r="AF18" s="36">
        <v>1</v>
      </c>
      <c r="AG18" s="67">
        <v>0</v>
      </c>
      <c r="AH18" s="66">
        <v>7</v>
      </c>
      <c r="AI18" s="12">
        <v>7</v>
      </c>
      <c r="AJ18" s="36">
        <v>0</v>
      </c>
      <c r="AK18" s="67">
        <v>0</v>
      </c>
      <c r="AL18" s="66">
        <v>5</v>
      </c>
      <c r="AM18" s="12">
        <v>5</v>
      </c>
      <c r="AN18" s="36">
        <v>0</v>
      </c>
      <c r="AO18" s="67">
        <v>0</v>
      </c>
      <c r="AP18" s="66">
        <v>0</v>
      </c>
      <c r="AQ18" s="12">
        <v>0</v>
      </c>
      <c r="AR18" s="36">
        <v>0</v>
      </c>
      <c r="AS18" s="67">
        <v>0</v>
      </c>
      <c r="AT18" s="77">
        <v>4</v>
      </c>
      <c r="AU18" s="77">
        <v>2</v>
      </c>
      <c r="AV18" s="36">
        <v>1</v>
      </c>
      <c r="AW18" s="13">
        <v>1</v>
      </c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</row>
    <row r="19" spans="1:66" s="157" customFormat="1" x14ac:dyDescent="0.2">
      <c r="A19" s="42" t="s">
        <v>15</v>
      </c>
      <c r="B19" s="66">
        <v>321</v>
      </c>
      <c r="C19" s="12">
        <v>307</v>
      </c>
      <c r="D19" s="36">
        <v>8</v>
      </c>
      <c r="E19" s="67">
        <v>6</v>
      </c>
      <c r="F19" s="66">
        <v>213</v>
      </c>
      <c r="G19" s="12">
        <v>199</v>
      </c>
      <c r="H19" s="36">
        <v>8</v>
      </c>
      <c r="I19" s="67">
        <v>6</v>
      </c>
      <c r="J19" s="66">
        <v>186</v>
      </c>
      <c r="K19" s="12">
        <v>184</v>
      </c>
      <c r="L19" s="36">
        <v>0</v>
      </c>
      <c r="M19" s="67">
        <v>2</v>
      </c>
      <c r="N19" s="66">
        <v>3</v>
      </c>
      <c r="O19" s="12">
        <v>1</v>
      </c>
      <c r="P19" s="36">
        <v>0</v>
      </c>
      <c r="Q19" s="67">
        <v>2</v>
      </c>
      <c r="R19" s="66">
        <v>8</v>
      </c>
      <c r="S19" s="12">
        <v>0</v>
      </c>
      <c r="T19" s="36">
        <v>8</v>
      </c>
      <c r="U19" s="67">
        <v>0</v>
      </c>
      <c r="V19" s="66">
        <v>10</v>
      </c>
      <c r="W19" s="12">
        <v>10</v>
      </c>
      <c r="X19" s="36">
        <v>0</v>
      </c>
      <c r="Y19" s="67">
        <v>0</v>
      </c>
      <c r="Z19" s="66">
        <v>40</v>
      </c>
      <c r="AA19" s="12">
        <v>39</v>
      </c>
      <c r="AB19" s="36">
        <v>0</v>
      </c>
      <c r="AC19" s="67">
        <v>1</v>
      </c>
      <c r="AD19" s="66">
        <v>71</v>
      </c>
      <c r="AE19" s="12">
        <v>69</v>
      </c>
      <c r="AF19" s="36">
        <v>2</v>
      </c>
      <c r="AG19" s="67">
        <v>0</v>
      </c>
      <c r="AH19" s="66">
        <v>31</v>
      </c>
      <c r="AI19" s="12">
        <v>28</v>
      </c>
      <c r="AJ19" s="36">
        <v>2</v>
      </c>
      <c r="AK19" s="67">
        <v>1</v>
      </c>
      <c r="AL19" s="66">
        <v>35</v>
      </c>
      <c r="AM19" s="12">
        <v>31</v>
      </c>
      <c r="AN19" s="36">
        <v>4</v>
      </c>
      <c r="AO19" s="67">
        <v>0</v>
      </c>
      <c r="AP19" s="66">
        <v>15</v>
      </c>
      <c r="AQ19" s="12">
        <v>14</v>
      </c>
      <c r="AR19" s="36">
        <v>0</v>
      </c>
      <c r="AS19" s="67">
        <v>1</v>
      </c>
      <c r="AT19" s="77">
        <v>18</v>
      </c>
      <c r="AU19" s="77">
        <v>16</v>
      </c>
      <c r="AV19" s="36">
        <v>0</v>
      </c>
      <c r="AW19" s="13">
        <v>2</v>
      </c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6"/>
      <c r="BN19" s="156"/>
    </row>
    <row r="20" spans="1:66" s="157" customFormat="1" x14ac:dyDescent="0.2">
      <c r="A20" s="42" t="s">
        <v>16</v>
      </c>
      <c r="B20" s="66">
        <v>1205</v>
      </c>
      <c r="C20" s="12">
        <v>1068</v>
      </c>
      <c r="D20" s="36">
        <v>106</v>
      </c>
      <c r="E20" s="67">
        <v>31</v>
      </c>
      <c r="F20" s="66">
        <v>962</v>
      </c>
      <c r="G20" s="12">
        <v>836</v>
      </c>
      <c r="H20" s="36">
        <v>104</v>
      </c>
      <c r="I20" s="67">
        <v>22</v>
      </c>
      <c r="J20" s="66">
        <v>802</v>
      </c>
      <c r="K20" s="12">
        <v>781</v>
      </c>
      <c r="L20" s="36">
        <v>15</v>
      </c>
      <c r="M20" s="67">
        <v>6</v>
      </c>
      <c r="N20" s="66">
        <v>9</v>
      </c>
      <c r="O20" s="12">
        <v>1</v>
      </c>
      <c r="P20" s="36">
        <v>5</v>
      </c>
      <c r="Q20" s="67">
        <v>3</v>
      </c>
      <c r="R20" s="66">
        <v>28</v>
      </c>
      <c r="S20" s="12">
        <v>0</v>
      </c>
      <c r="T20" s="36">
        <v>28</v>
      </c>
      <c r="U20" s="67">
        <v>0</v>
      </c>
      <c r="V20" s="66">
        <v>77</v>
      </c>
      <c r="W20" s="12">
        <v>29</v>
      </c>
      <c r="X20" s="36">
        <v>48</v>
      </c>
      <c r="Y20" s="67">
        <v>0</v>
      </c>
      <c r="Z20" s="66">
        <v>79</v>
      </c>
      <c r="AA20" s="12">
        <v>72</v>
      </c>
      <c r="AB20" s="36">
        <v>4</v>
      </c>
      <c r="AC20" s="67">
        <v>3</v>
      </c>
      <c r="AD20" s="66">
        <v>343</v>
      </c>
      <c r="AE20" s="12">
        <v>297</v>
      </c>
      <c r="AF20" s="36">
        <v>42</v>
      </c>
      <c r="AG20" s="67">
        <v>4</v>
      </c>
      <c r="AH20" s="66">
        <v>175</v>
      </c>
      <c r="AI20" s="12">
        <v>142</v>
      </c>
      <c r="AJ20" s="36">
        <v>32</v>
      </c>
      <c r="AK20" s="67">
        <v>1</v>
      </c>
      <c r="AL20" s="66">
        <v>167</v>
      </c>
      <c r="AM20" s="12">
        <v>149</v>
      </c>
      <c r="AN20" s="36">
        <v>16</v>
      </c>
      <c r="AO20" s="67">
        <v>2</v>
      </c>
      <c r="AP20" s="66">
        <v>87</v>
      </c>
      <c r="AQ20" s="12">
        <v>81</v>
      </c>
      <c r="AR20" s="36">
        <v>4</v>
      </c>
      <c r="AS20" s="67">
        <v>2</v>
      </c>
      <c r="AT20" s="77">
        <v>88</v>
      </c>
      <c r="AU20" s="77">
        <v>79</v>
      </c>
      <c r="AV20" s="36">
        <v>5</v>
      </c>
      <c r="AW20" s="13">
        <v>4</v>
      </c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</row>
    <row r="21" spans="1:66" s="157" customFormat="1" x14ac:dyDescent="0.2">
      <c r="A21" s="42" t="s">
        <v>17</v>
      </c>
      <c r="B21" s="66">
        <v>111</v>
      </c>
      <c r="C21" s="12">
        <v>105</v>
      </c>
      <c r="D21" s="36">
        <v>4</v>
      </c>
      <c r="E21" s="67">
        <v>2</v>
      </c>
      <c r="F21" s="66">
        <v>71</v>
      </c>
      <c r="G21" s="12">
        <v>65</v>
      </c>
      <c r="H21" s="36">
        <v>4</v>
      </c>
      <c r="I21" s="67">
        <v>2</v>
      </c>
      <c r="J21" s="66">
        <v>55</v>
      </c>
      <c r="K21" s="12">
        <v>55</v>
      </c>
      <c r="L21" s="36">
        <v>0</v>
      </c>
      <c r="M21" s="67">
        <v>0</v>
      </c>
      <c r="N21" s="66">
        <v>2</v>
      </c>
      <c r="O21" s="12">
        <v>1</v>
      </c>
      <c r="P21" s="36">
        <v>0</v>
      </c>
      <c r="Q21" s="67">
        <v>1</v>
      </c>
      <c r="R21" s="66">
        <v>1</v>
      </c>
      <c r="S21" s="12">
        <v>0</v>
      </c>
      <c r="T21" s="36">
        <v>1</v>
      </c>
      <c r="U21" s="67">
        <v>0</v>
      </c>
      <c r="V21" s="66">
        <v>6</v>
      </c>
      <c r="W21" s="12">
        <v>4</v>
      </c>
      <c r="X21" s="36">
        <v>2</v>
      </c>
      <c r="Y21" s="67">
        <v>0</v>
      </c>
      <c r="Z21" s="66">
        <v>8</v>
      </c>
      <c r="AA21" s="12">
        <v>8</v>
      </c>
      <c r="AB21" s="36">
        <v>0</v>
      </c>
      <c r="AC21" s="67">
        <v>0</v>
      </c>
      <c r="AD21" s="66">
        <v>24</v>
      </c>
      <c r="AE21" s="12">
        <v>23</v>
      </c>
      <c r="AF21" s="36">
        <v>0</v>
      </c>
      <c r="AG21" s="67">
        <v>1</v>
      </c>
      <c r="AH21" s="66">
        <v>13</v>
      </c>
      <c r="AI21" s="12">
        <v>11</v>
      </c>
      <c r="AJ21" s="36">
        <v>2</v>
      </c>
      <c r="AK21" s="67">
        <v>0</v>
      </c>
      <c r="AL21" s="66">
        <v>7</v>
      </c>
      <c r="AM21" s="12">
        <v>5</v>
      </c>
      <c r="AN21" s="36">
        <v>2</v>
      </c>
      <c r="AO21" s="67">
        <v>0</v>
      </c>
      <c r="AP21" s="66">
        <v>5</v>
      </c>
      <c r="AQ21" s="12">
        <v>4</v>
      </c>
      <c r="AR21" s="36">
        <v>0</v>
      </c>
      <c r="AS21" s="67">
        <v>1</v>
      </c>
      <c r="AT21" s="77">
        <v>10</v>
      </c>
      <c r="AU21" s="77">
        <v>10</v>
      </c>
      <c r="AV21" s="36">
        <v>0</v>
      </c>
      <c r="AW21" s="13">
        <v>0</v>
      </c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</row>
    <row r="22" spans="1:66" s="157" customFormat="1" x14ac:dyDescent="0.2">
      <c r="A22" s="42" t="s">
        <v>18</v>
      </c>
      <c r="B22" s="70">
        <v>51</v>
      </c>
      <c r="C22" s="12">
        <v>49</v>
      </c>
      <c r="D22" s="36">
        <v>1</v>
      </c>
      <c r="E22" s="71">
        <v>1</v>
      </c>
      <c r="F22" s="70">
        <v>32</v>
      </c>
      <c r="G22" s="12">
        <v>30</v>
      </c>
      <c r="H22" s="36">
        <v>1</v>
      </c>
      <c r="I22" s="71">
        <v>1</v>
      </c>
      <c r="J22" s="70">
        <v>27</v>
      </c>
      <c r="K22" s="12">
        <v>27</v>
      </c>
      <c r="L22" s="36">
        <v>0</v>
      </c>
      <c r="M22" s="71">
        <v>0</v>
      </c>
      <c r="N22" s="70">
        <v>2</v>
      </c>
      <c r="O22" s="12">
        <v>2</v>
      </c>
      <c r="P22" s="36">
        <v>0</v>
      </c>
      <c r="Q22" s="71">
        <v>0</v>
      </c>
      <c r="R22" s="70">
        <v>0</v>
      </c>
      <c r="S22" s="12">
        <v>0</v>
      </c>
      <c r="T22" s="36">
        <v>0</v>
      </c>
      <c r="U22" s="71">
        <v>0</v>
      </c>
      <c r="V22" s="70">
        <v>2</v>
      </c>
      <c r="W22" s="12">
        <v>1</v>
      </c>
      <c r="X22" s="36">
        <v>1</v>
      </c>
      <c r="Y22" s="71">
        <v>0</v>
      </c>
      <c r="Z22" s="70">
        <v>6</v>
      </c>
      <c r="AA22" s="12">
        <v>6</v>
      </c>
      <c r="AB22" s="36">
        <v>0</v>
      </c>
      <c r="AC22" s="71">
        <v>0</v>
      </c>
      <c r="AD22" s="70">
        <v>10</v>
      </c>
      <c r="AE22" s="12">
        <v>10</v>
      </c>
      <c r="AF22" s="36">
        <v>0</v>
      </c>
      <c r="AG22" s="71">
        <v>0</v>
      </c>
      <c r="AH22" s="70">
        <v>8</v>
      </c>
      <c r="AI22" s="12">
        <v>7</v>
      </c>
      <c r="AJ22" s="36">
        <v>1</v>
      </c>
      <c r="AK22" s="71">
        <v>0</v>
      </c>
      <c r="AL22" s="70">
        <v>3</v>
      </c>
      <c r="AM22" s="12">
        <v>3</v>
      </c>
      <c r="AN22" s="36">
        <v>0</v>
      </c>
      <c r="AO22" s="71">
        <v>0</v>
      </c>
      <c r="AP22" s="70">
        <v>1</v>
      </c>
      <c r="AQ22" s="12">
        <v>1</v>
      </c>
      <c r="AR22" s="36">
        <v>0</v>
      </c>
      <c r="AS22" s="71">
        <v>0</v>
      </c>
      <c r="AT22" s="77">
        <v>3</v>
      </c>
      <c r="AU22" s="77">
        <v>3</v>
      </c>
      <c r="AV22" s="36">
        <v>0</v>
      </c>
      <c r="AW22" s="13">
        <v>0</v>
      </c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6"/>
      <c r="BN22" s="156"/>
    </row>
    <row r="23" spans="1:66" s="157" customFormat="1" x14ac:dyDescent="0.2">
      <c r="A23" s="42" t="s">
        <v>19</v>
      </c>
      <c r="B23" s="66">
        <v>62</v>
      </c>
      <c r="C23" s="12">
        <v>61</v>
      </c>
      <c r="D23" s="36">
        <v>1</v>
      </c>
      <c r="E23" s="67">
        <v>0</v>
      </c>
      <c r="F23" s="66">
        <v>45</v>
      </c>
      <c r="G23" s="12">
        <v>44</v>
      </c>
      <c r="H23" s="36">
        <v>1</v>
      </c>
      <c r="I23" s="67">
        <v>0</v>
      </c>
      <c r="J23" s="66">
        <v>42</v>
      </c>
      <c r="K23" s="12">
        <v>42</v>
      </c>
      <c r="L23" s="36">
        <v>0</v>
      </c>
      <c r="M23" s="67">
        <v>0</v>
      </c>
      <c r="N23" s="66">
        <v>0</v>
      </c>
      <c r="O23" s="12">
        <v>0</v>
      </c>
      <c r="P23" s="36">
        <v>0</v>
      </c>
      <c r="Q23" s="67">
        <v>0</v>
      </c>
      <c r="R23" s="66">
        <v>0</v>
      </c>
      <c r="S23" s="12">
        <v>0</v>
      </c>
      <c r="T23" s="36">
        <v>0</v>
      </c>
      <c r="U23" s="67">
        <v>0</v>
      </c>
      <c r="V23" s="66">
        <v>3</v>
      </c>
      <c r="W23" s="12">
        <v>2</v>
      </c>
      <c r="X23" s="36">
        <v>1</v>
      </c>
      <c r="Y23" s="67">
        <v>0</v>
      </c>
      <c r="Z23" s="66">
        <v>5</v>
      </c>
      <c r="AA23" s="12">
        <v>5</v>
      </c>
      <c r="AB23" s="36">
        <v>0</v>
      </c>
      <c r="AC23" s="67">
        <v>0</v>
      </c>
      <c r="AD23" s="66">
        <v>15</v>
      </c>
      <c r="AE23" s="12">
        <v>15</v>
      </c>
      <c r="AF23" s="36">
        <v>0</v>
      </c>
      <c r="AG23" s="67">
        <v>0</v>
      </c>
      <c r="AH23" s="66">
        <v>13</v>
      </c>
      <c r="AI23" s="12">
        <v>13</v>
      </c>
      <c r="AJ23" s="36">
        <v>0</v>
      </c>
      <c r="AK23" s="67">
        <v>0</v>
      </c>
      <c r="AL23" s="66">
        <v>7</v>
      </c>
      <c r="AM23" s="12">
        <v>6</v>
      </c>
      <c r="AN23" s="36">
        <v>1</v>
      </c>
      <c r="AO23" s="67">
        <v>0</v>
      </c>
      <c r="AP23" s="66">
        <v>4</v>
      </c>
      <c r="AQ23" s="12">
        <v>4</v>
      </c>
      <c r="AR23" s="36">
        <v>0</v>
      </c>
      <c r="AS23" s="67">
        <v>0</v>
      </c>
      <c r="AT23" s="77">
        <v>1</v>
      </c>
      <c r="AU23" s="77">
        <v>1</v>
      </c>
      <c r="AV23" s="36">
        <v>0</v>
      </c>
      <c r="AW23" s="13">
        <v>0</v>
      </c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</row>
    <row r="24" spans="1:66" s="157" customFormat="1" x14ac:dyDescent="0.2">
      <c r="A24" s="158" t="s">
        <v>20</v>
      </c>
      <c r="B24" s="70">
        <v>66</v>
      </c>
      <c r="C24" s="12">
        <v>64</v>
      </c>
      <c r="D24" s="36">
        <v>0</v>
      </c>
      <c r="E24" s="67">
        <v>2</v>
      </c>
      <c r="F24" s="70">
        <v>29</v>
      </c>
      <c r="G24" s="12">
        <v>27</v>
      </c>
      <c r="H24" s="36">
        <v>0</v>
      </c>
      <c r="I24" s="67">
        <v>2</v>
      </c>
      <c r="J24" s="70">
        <v>24</v>
      </c>
      <c r="K24" s="12">
        <v>24</v>
      </c>
      <c r="L24" s="36">
        <v>0</v>
      </c>
      <c r="M24" s="67">
        <v>0</v>
      </c>
      <c r="N24" s="70">
        <v>0</v>
      </c>
      <c r="O24" s="12">
        <v>0</v>
      </c>
      <c r="P24" s="36">
        <v>0</v>
      </c>
      <c r="Q24" s="67">
        <v>0</v>
      </c>
      <c r="R24" s="70">
        <v>0</v>
      </c>
      <c r="S24" s="12">
        <v>0</v>
      </c>
      <c r="T24" s="36">
        <v>0</v>
      </c>
      <c r="U24" s="67">
        <v>0</v>
      </c>
      <c r="V24" s="70">
        <v>1</v>
      </c>
      <c r="W24" s="12">
        <v>1</v>
      </c>
      <c r="X24" s="36">
        <v>0</v>
      </c>
      <c r="Y24" s="67">
        <v>0</v>
      </c>
      <c r="Z24" s="70">
        <v>6</v>
      </c>
      <c r="AA24" s="12">
        <v>6</v>
      </c>
      <c r="AB24" s="36">
        <v>0</v>
      </c>
      <c r="AC24" s="67">
        <v>0</v>
      </c>
      <c r="AD24" s="70">
        <v>9</v>
      </c>
      <c r="AE24" s="12">
        <v>9</v>
      </c>
      <c r="AF24" s="36">
        <v>0</v>
      </c>
      <c r="AG24" s="67">
        <v>0</v>
      </c>
      <c r="AH24" s="70">
        <v>3</v>
      </c>
      <c r="AI24" s="12">
        <v>2</v>
      </c>
      <c r="AJ24" s="36">
        <v>0</v>
      </c>
      <c r="AK24" s="67">
        <v>1</v>
      </c>
      <c r="AL24" s="70">
        <v>5</v>
      </c>
      <c r="AM24" s="12">
        <v>5</v>
      </c>
      <c r="AN24" s="36">
        <v>0</v>
      </c>
      <c r="AO24" s="67">
        <v>0</v>
      </c>
      <c r="AP24" s="70">
        <v>3</v>
      </c>
      <c r="AQ24" s="12">
        <v>3</v>
      </c>
      <c r="AR24" s="36">
        <v>0</v>
      </c>
      <c r="AS24" s="67">
        <v>0</v>
      </c>
      <c r="AT24" s="77">
        <v>3</v>
      </c>
      <c r="AU24" s="77">
        <v>2</v>
      </c>
      <c r="AV24" s="36">
        <v>0</v>
      </c>
      <c r="AW24" s="13">
        <v>1</v>
      </c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6"/>
      <c r="BN24" s="156"/>
    </row>
    <row r="25" spans="1:66" s="157" customFormat="1" x14ac:dyDescent="0.2">
      <c r="A25" s="158" t="s">
        <v>21</v>
      </c>
      <c r="B25" s="70">
        <v>53</v>
      </c>
      <c r="C25" s="12">
        <v>53</v>
      </c>
      <c r="D25" s="36">
        <v>0</v>
      </c>
      <c r="E25" s="71">
        <v>0</v>
      </c>
      <c r="F25" s="70">
        <v>32</v>
      </c>
      <c r="G25" s="12">
        <v>32</v>
      </c>
      <c r="H25" s="36">
        <v>0</v>
      </c>
      <c r="I25" s="71">
        <v>0</v>
      </c>
      <c r="J25" s="70">
        <v>28</v>
      </c>
      <c r="K25" s="12">
        <v>28</v>
      </c>
      <c r="L25" s="36">
        <v>0</v>
      </c>
      <c r="M25" s="71">
        <v>0</v>
      </c>
      <c r="N25" s="70">
        <v>2</v>
      </c>
      <c r="O25" s="12">
        <v>2</v>
      </c>
      <c r="P25" s="36">
        <v>0</v>
      </c>
      <c r="Q25" s="71">
        <v>0</v>
      </c>
      <c r="R25" s="70">
        <v>0</v>
      </c>
      <c r="S25" s="12">
        <v>0</v>
      </c>
      <c r="T25" s="36">
        <v>0</v>
      </c>
      <c r="U25" s="71">
        <v>0</v>
      </c>
      <c r="V25" s="70">
        <v>1</v>
      </c>
      <c r="W25" s="12">
        <v>1</v>
      </c>
      <c r="X25" s="36">
        <v>0</v>
      </c>
      <c r="Y25" s="71">
        <v>0</v>
      </c>
      <c r="Z25" s="70">
        <v>3</v>
      </c>
      <c r="AA25" s="12">
        <v>3</v>
      </c>
      <c r="AB25" s="36">
        <v>0</v>
      </c>
      <c r="AC25" s="71">
        <v>0</v>
      </c>
      <c r="AD25" s="70">
        <v>13</v>
      </c>
      <c r="AE25" s="12">
        <v>13</v>
      </c>
      <c r="AF25" s="36">
        <v>0</v>
      </c>
      <c r="AG25" s="71">
        <v>0</v>
      </c>
      <c r="AH25" s="70">
        <v>7</v>
      </c>
      <c r="AI25" s="12">
        <v>7</v>
      </c>
      <c r="AJ25" s="36">
        <v>0</v>
      </c>
      <c r="AK25" s="71">
        <v>0</v>
      </c>
      <c r="AL25" s="70">
        <v>5</v>
      </c>
      <c r="AM25" s="12">
        <v>5</v>
      </c>
      <c r="AN25" s="36">
        <v>0</v>
      </c>
      <c r="AO25" s="71">
        <v>0</v>
      </c>
      <c r="AP25" s="70">
        <v>3</v>
      </c>
      <c r="AQ25" s="12">
        <v>3</v>
      </c>
      <c r="AR25" s="36">
        <v>0</v>
      </c>
      <c r="AS25" s="71">
        <v>0</v>
      </c>
      <c r="AT25" s="77">
        <v>1</v>
      </c>
      <c r="AU25" s="77">
        <v>1</v>
      </c>
      <c r="AV25" s="36">
        <v>0</v>
      </c>
      <c r="AW25" s="13">
        <v>0</v>
      </c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6"/>
      <c r="BN25" s="156"/>
    </row>
    <row r="26" spans="1:66" s="157" customFormat="1" x14ac:dyDescent="0.2">
      <c r="A26" s="158" t="s">
        <v>22</v>
      </c>
      <c r="B26" s="70">
        <v>120</v>
      </c>
      <c r="C26" s="12">
        <v>115</v>
      </c>
      <c r="D26" s="36">
        <v>3</v>
      </c>
      <c r="E26" s="71">
        <v>2</v>
      </c>
      <c r="F26" s="70">
        <v>84</v>
      </c>
      <c r="G26" s="12">
        <v>80</v>
      </c>
      <c r="H26" s="36">
        <v>3</v>
      </c>
      <c r="I26" s="71">
        <v>1</v>
      </c>
      <c r="J26" s="70">
        <v>74</v>
      </c>
      <c r="K26" s="12">
        <v>74</v>
      </c>
      <c r="L26" s="36">
        <v>0</v>
      </c>
      <c r="M26" s="71">
        <v>0</v>
      </c>
      <c r="N26" s="70">
        <v>2</v>
      </c>
      <c r="O26" s="12">
        <v>1</v>
      </c>
      <c r="P26" s="36">
        <v>0</v>
      </c>
      <c r="Q26" s="71">
        <v>1</v>
      </c>
      <c r="R26" s="70">
        <v>0</v>
      </c>
      <c r="S26" s="12">
        <v>0</v>
      </c>
      <c r="T26" s="36">
        <v>0</v>
      </c>
      <c r="U26" s="71">
        <v>0</v>
      </c>
      <c r="V26" s="70">
        <v>6</v>
      </c>
      <c r="W26" s="12">
        <v>3</v>
      </c>
      <c r="X26" s="36">
        <v>3</v>
      </c>
      <c r="Y26" s="71">
        <v>0</v>
      </c>
      <c r="Z26" s="70">
        <v>8</v>
      </c>
      <c r="AA26" s="12">
        <v>8</v>
      </c>
      <c r="AB26" s="36">
        <v>0</v>
      </c>
      <c r="AC26" s="71">
        <v>0</v>
      </c>
      <c r="AD26" s="70">
        <v>36</v>
      </c>
      <c r="AE26" s="12">
        <v>34</v>
      </c>
      <c r="AF26" s="36">
        <v>1</v>
      </c>
      <c r="AG26" s="71">
        <v>1</v>
      </c>
      <c r="AH26" s="70">
        <v>14</v>
      </c>
      <c r="AI26" s="12">
        <v>13</v>
      </c>
      <c r="AJ26" s="36">
        <v>2</v>
      </c>
      <c r="AK26" s="71">
        <v>0</v>
      </c>
      <c r="AL26" s="70">
        <v>15</v>
      </c>
      <c r="AM26" s="12">
        <v>15</v>
      </c>
      <c r="AN26" s="36">
        <v>0</v>
      </c>
      <c r="AO26" s="71">
        <v>0</v>
      </c>
      <c r="AP26" s="70">
        <v>8</v>
      </c>
      <c r="AQ26" s="12">
        <v>8</v>
      </c>
      <c r="AR26" s="36">
        <v>0</v>
      </c>
      <c r="AS26" s="71">
        <v>0</v>
      </c>
      <c r="AT26" s="77">
        <v>2</v>
      </c>
      <c r="AU26" s="77">
        <v>2</v>
      </c>
      <c r="AV26" s="36">
        <v>0</v>
      </c>
      <c r="AW26" s="13">
        <v>0</v>
      </c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</row>
    <row r="27" spans="1:66" s="157" customFormat="1" x14ac:dyDescent="0.2">
      <c r="A27" s="42" t="s">
        <v>23</v>
      </c>
      <c r="B27" s="66">
        <v>71</v>
      </c>
      <c r="C27" s="12">
        <v>65</v>
      </c>
      <c r="D27" s="36">
        <v>4</v>
      </c>
      <c r="E27" s="67">
        <v>2</v>
      </c>
      <c r="F27" s="66">
        <v>31</v>
      </c>
      <c r="G27" s="12">
        <v>26</v>
      </c>
      <c r="H27" s="36">
        <v>4</v>
      </c>
      <c r="I27" s="67">
        <v>1</v>
      </c>
      <c r="J27" s="66">
        <v>23</v>
      </c>
      <c r="K27" s="12">
        <v>23</v>
      </c>
      <c r="L27" s="36">
        <v>0</v>
      </c>
      <c r="M27" s="67">
        <v>0</v>
      </c>
      <c r="N27" s="66">
        <v>1</v>
      </c>
      <c r="O27" s="12">
        <v>0</v>
      </c>
      <c r="P27" s="36">
        <v>0</v>
      </c>
      <c r="Q27" s="67">
        <v>1</v>
      </c>
      <c r="R27" s="66">
        <v>4</v>
      </c>
      <c r="S27" s="12">
        <v>1</v>
      </c>
      <c r="T27" s="36">
        <v>3</v>
      </c>
      <c r="U27" s="67">
        <v>0</v>
      </c>
      <c r="V27" s="66">
        <v>2</v>
      </c>
      <c r="W27" s="12">
        <v>2</v>
      </c>
      <c r="X27" s="36">
        <v>0</v>
      </c>
      <c r="Y27" s="67">
        <v>0</v>
      </c>
      <c r="Z27" s="66">
        <v>8</v>
      </c>
      <c r="AA27" s="12">
        <v>7</v>
      </c>
      <c r="AB27" s="36">
        <v>0</v>
      </c>
      <c r="AC27" s="67">
        <v>1</v>
      </c>
      <c r="AD27" s="66">
        <v>11</v>
      </c>
      <c r="AE27" s="12">
        <v>11</v>
      </c>
      <c r="AF27" s="36">
        <v>0</v>
      </c>
      <c r="AG27" s="67">
        <v>0</v>
      </c>
      <c r="AH27" s="66">
        <v>7</v>
      </c>
      <c r="AI27" s="12">
        <v>4</v>
      </c>
      <c r="AJ27" s="36">
        <v>3</v>
      </c>
      <c r="AK27" s="67">
        <v>0</v>
      </c>
      <c r="AL27" s="66">
        <v>3</v>
      </c>
      <c r="AM27" s="12">
        <v>2</v>
      </c>
      <c r="AN27" s="36">
        <v>1</v>
      </c>
      <c r="AO27" s="67">
        <v>0</v>
      </c>
      <c r="AP27" s="66">
        <v>2</v>
      </c>
      <c r="AQ27" s="12">
        <v>2</v>
      </c>
      <c r="AR27" s="36">
        <v>0</v>
      </c>
      <c r="AS27" s="67">
        <v>0</v>
      </c>
      <c r="AT27" s="77">
        <v>0</v>
      </c>
      <c r="AU27" s="77">
        <v>0</v>
      </c>
      <c r="AV27" s="36">
        <v>0</v>
      </c>
      <c r="AW27" s="13">
        <v>0</v>
      </c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56"/>
    </row>
    <row r="28" spans="1:66" s="157" customFormat="1" x14ac:dyDescent="0.2">
      <c r="A28" s="42" t="s">
        <v>24</v>
      </c>
      <c r="B28" s="66">
        <v>113</v>
      </c>
      <c r="C28" s="12">
        <v>107</v>
      </c>
      <c r="D28" s="36">
        <v>4</v>
      </c>
      <c r="E28" s="67">
        <v>2</v>
      </c>
      <c r="F28" s="66">
        <v>64</v>
      </c>
      <c r="G28" s="12">
        <v>58</v>
      </c>
      <c r="H28" s="36">
        <v>4</v>
      </c>
      <c r="I28" s="67">
        <v>2</v>
      </c>
      <c r="J28" s="66">
        <v>55</v>
      </c>
      <c r="K28" s="12">
        <v>53</v>
      </c>
      <c r="L28" s="36">
        <v>1</v>
      </c>
      <c r="M28" s="67">
        <v>1</v>
      </c>
      <c r="N28" s="66">
        <v>1</v>
      </c>
      <c r="O28" s="12">
        <v>0</v>
      </c>
      <c r="P28" s="36">
        <v>1</v>
      </c>
      <c r="Q28" s="67">
        <v>0</v>
      </c>
      <c r="R28" s="66">
        <v>0</v>
      </c>
      <c r="S28" s="12">
        <v>0</v>
      </c>
      <c r="T28" s="36">
        <v>0</v>
      </c>
      <c r="U28" s="67">
        <v>0</v>
      </c>
      <c r="V28" s="66">
        <v>3</v>
      </c>
      <c r="W28" s="12">
        <v>2</v>
      </c>
      <c r="X28" s="36">
        <v>1</v>
      </c>
      <c r="Y28" s="67">
        <v>0</v>
      </c>
      <c r="Z28" s="66">
        <v>7</v>
      </c>
      <c r="AA28" s="12">
        <v>7</v>
      </c>
      <c r="AB28" s="36">
        <v>0</v>
      </c>
      <c r="AC28" s="67">
        <v>0</v>
      </c>
      <c r="AD28" s="66">
        <v>25</v>
      </c>
      <c r="AE28" s="12">
        <v>23</v>
      </c>
      <c r="AF28" s="36">
        <v>2</v>
      </c>
      <c r="AG28" s="67">
        <v>0</v>
      </c>
      <c r="AH28" s="66">
        <v>15</v>
      </c>
      <c r="AI28" s="12">
        <v>15</v>
      </c>
      <c r="AJ28" s="36">
        <v>0</v>
      </c>
      <c r="AK28" s="67">
        <v>0</v>
      </c>
      <c r="AL28" s="66">
        <v>7</v>
      </c>
      <c r="AM28" s="12">
        <v>5</v>
      </c>
      <c r="AN28" s="36">
        <v>2</v>
      </c>
      <c r="AO28" s="67">
        <v>0</v>
      </c>
      <c r="AP28" s="66">
        <v>4</v>
      </c>
      <c r="AQ28" s="12">
        <v>4</v>
      </c>
      <c r="AR28" s="36">
        <v>0</v>
      </c>
      <c r="AS28" s="67">
        <v>0</v>
      </c>
      <c r="AT28" s="77">
        <v>2</v>
      </c>
      <c r="AU28" s="77">
        <v>2</v>
      </c>
      <c r="AV28" s="36">
        <v>0</v>
      </c>
      <c r="AW28" s="13">
        <v>0</v>
      </c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56"/>
    </row>
    <row r="29" spans="1:66" s="157" customFormat="1" x14ac:dyDescent="0.2">
      <c r="A29" s="158" t="s">
        <v>25</v>
      </c>
      <c r="B29" s="66">
        <v>21</v>
      </c>
      <c r="C29" s="12">
        <v>21</v>
      </c>
      <c r="D29" s="36">
        <v>0</v>
      </c>
      <c r="E29" s="67">
        <v>0</v>
      </c>
      <c r="F29" s="66">
        <v>9</v>
      </c>
      <c r="G29" s="12">
        <v>9</v>
      </c>
      <c r="H29" s="36">
        <v>0</v>
      </c>
      <c r="I29" s="67">
        <v>0</v>
      </c>
      <c r="J29" s="66">
        <v>9</v>
      </c>
      <c r="K29" s="12">
        <v>9</v>
      </c>
      <c r="L29" s="36">
        <v>0</v>
      </c>
      <c r="M29" s="67">
        <v>0</v>
      </c>
      <c r="N29" s="66">
        <v>0</v>
      </c>
      <c r="O29" s="12">
        <v>0</v>
      </c>
      <c r="P29" s="36">
        <v>0</v>
      </c>
      <c r="Q29" s="67">
        <v>0</v>
      </c>
      <c r="R29" s="66">
        <v>0</v>
      </c>
      <c r="S29" s="12">
        <v>0</v>
      </c>
      <c r="T29" s="36">
        <v>0</v>
      </c>
      <c r="U29" s="67">
        <v>0</v>
      </c>
      <c r="V29" s="66">
        <v>0</v>
      </c>
      <c r="W29" s="12">
        <v>0</v>
      </c>
      <c r="X29" s="36">
        <v>0</v>
      </c>
      <c r="Y29" s="67">
        <v>0</v>
      </c>
      <c r="Z29" s="66">
        <v>3</v>
      </c>
      <c r="AA29" s="12">
        <v>3</v>
      </c>
      <c r="AB29" s="36">
        <v>0</v>
      </c>
      <c r="AC29" s="67">
        <v>0</v>
      </c>
      <c r="AD29" s="66">
        <v>5</v>
      </c>
      <c r="AE29" s="12">
        <v>5</v>
      </c>
      <c r="AF29" s="36">
        <v>0</v>
      </c>
      <c r="AG29" s="67">
        <v>0</v>
      </c>
      <c r="AH29" s="66">
        <v>0</v>
      </c>
      <c r="AI29" s="12">
        <v>0</v>
      </c>
      <c r="AJ29" s="36">
        <v>0</v>
      </c>
      <c r="AK29" s="67">
        <v>0</v>
      </c>
      <c r="AL29" s="66">
        <v>0</v>
      </c>
      <c r="AM29" s="12">
        <v>0</v>
      </c>
      <c r="AN29" s="36">
        <v>0</v>
      </c>
      <c r="AO29" s="67">
        <v>0</v>
      </c>
      <c r="AP29" s="66">
        <v>0</v>
      </c>
      <c r="AQ29" s="12">
        <v>0</v>
      </c>
      <c r="AR29" s="36">
        <v>0</v>
      </c>
      <c r="AS29" s="67">
        <v>0</v>
      </c>
      <c r="AT29" s="77">
        <v>1</v>
      </c>
      <c r="AU29" s="77">
        <v>1</v>
      </c>
      <c r="AV29" s="36">
        <v>0</v>
      </c>
      <c r="AW29" s="13">
        <v>0</v>
      </c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6"/>
      <c r="BN29" s="156"/>
    </row>
    <row r="30" spans="1:66" s="157" customFormat="1" x14ac:dyDescent="0.2">
      <c r="A30" s="158" t="s">
        <v>26</v>
      </c>
      <c r="B30" s="70">
        <v>54</v>
      </c>
      <c r="C30" s="12">
        <v>52</v>
      </c>
      <c r="D30" s="36">
        <v>2</v>
      </c>
      <c r="E30" s="67">
        <v>0</v>
      </c>
      <c r="F30" s="70">
        <v>37</v>
      </c>
      <c r="G30" s="12">
        <v>35</v>
      </c>
      <c r="H30" s="36">
        <v>2</v>
      </c>
      <c r="I30" s="67">
        <v>0</v>
      </c>
      <c r="J30" s="70">
        <v>33</v>
      </c>
      <c r="K30" s="12">
        <v>33</v>
      </c>
      <c r="L30" s="36">
        <v>0</v>
      </c>
      <c r="M30" s="67">
        <v>0</v>
      </c>
      <c r="N30" s="70">
        <v>0</v>
      </c>
      <c r="O30" s="12">
        <v>0</v>
      </c>
      <c r="P30" s="36">
        <v>0</v>
      </c>
      <c r="Q30" s="67">
        <v>0</v>
      </c>
      <c r="R30" s="70">
        <v>0</v>
      </c>
      <c r="S30" s="12">
        <v>0</v>
      </c>
      <c r="T30" s="36">
        <v>0</v>
      </c>
      <c r="U30" s="67">
        <v>0</v>
      </c>
      <c r="V30" s="70">
        <v>3</v>
      </c>
      <c r="W30" s="12">
        <v>1</v>
      </c>
      <c r="X30" s="36">
        <v>2</v>
      </c>
      <c r="Y30" s="67">
        <v>0</v>
      </c>
      <c r="Z30" s="70">
        <v>14</v>
      </c>
      <c r="AA30" s="12">
        <v>14</v>
      </c>
      <c r="AB30" s="36">
        <v>0</v>
      </c>
      <c r="AC30" s="67">
        <v>0</v>
      </c>
      <c r="AD30" s="70">
        <v>13</v>
      </c>
      <c r="AE30" s="12">
        <v>13</v>
      </c>
      <c r="AF30" s="36">
        <v>0</v>
      </c>
      <c r="AG30" s="67">
        <v>0</v>
      </c>
      <c r="AH30" s="70">
        <v>6</v>
      </c>
      <c r="AI30" s="12">
        <v>5</v>
      </c>
      <c r="AJ30" s="36">
        <v>1</v>
      </c>
      <c r="AK30" s="67">
        <v>0</v>
      </c>
      <c r="AL30" s="70">
        <v>3</v>
      </c>
      <c r="AM30" s="12">
        <v>2</v>
      </c>
      <c r="AN30" s="36">
        <v>1</v>
      </c>
      <c r="AO30" s="67">
        <v>0</v>
      </c>
      <c r="AP30" s="70">
        <v>1</v>
      </c>
      <c r="AQ30" s="12">
        <v>1</v>
      </c>
      <c r="AR30" s="36">
        <v>0</v>
      </c>
      <c r="AS30" s="67">
        <v>0</v>
      </c>
      <c r="AT30" s="77">
        <v>0</v>
      </c>
      <c r="AU30" s="77">
        <v>0</v>
      </c>
      <c r="AV30" s="36">
        <v>0</v>
      </c>
      <c r="AW30" s="13">
        <v>0</v>
      </c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</row>
    <row r="31" spans="1:66" s="157" customFormat="1" x14ac:dyDescent="0.2">
      <c r="A31" s="158" t="s">
        <v>27</v>
      </c>
      <c r="B31" s="70">
        <v>16</v>
      </c>
      <c r="C31" s="12">
        <v>16</v>
      </c>
      <c r="D31" s="36">
        <v>0</v>
      </c>
      <c r="E31" s="71">
        <v>0</v>
      </c>
      <c r="F31" s="70">
        <v>13</v>
      </c>
      <c r="G31" s="12">
        <v>13</v>
      </c>
      <c r="H31" s="36">
        <v>0</v>
      </c>
      <c r="I31" s="71">
        <v>0</v>
      </c>
      <c r="J31" s="70">
        <v>12</v>
      </c>
      <c r="K31" s="12">
        <v>12</v>
      </c>
      <c r="L31" s="36">
        <v>0</v>
      </c>
      <c r="M31" s="71">
        <v>0</v>
      </c>
      <c r="N31" s="70">
        <v>0</v>
      </c>
      <c r="O31" s="12">
        <v>0</v>
      </c>
      <c r="P31" s="36">
        <v>0</v>
      </c>
      <c r="Q31" s="71">
        <v>0</v>
      </c>
      <c r="R31" s="70">
        <v>0</v>
      </c>
      <c r="S31" s="12">
        <v>0</v>
      </c>
      <c r="T31" s="36">
        <v>0</v>
      </c>
      <c r="U31" s="71">
        <v>0</v>
      </c>
      <c r="V31" s="70">
        <v>1</v>
      </c>
      <c r="W31" s="12">
        <v>1</v>
      </c>
      <c r="X31" s="36">
        <v>0</v>
      </c>
      <c r="Y31" s="71">
        <v>0</v>
      </c>
      <c r="Z31" s="70">
        <v>3</v>
      </c>
      <c r="AA31" s="12">
        <v>3</v>
      </c>
      <c r="AB31" s="36">
        <v>0</v>
      </c>
      <c r="AC31" s="71">
        <v>0</v>
      </c>
      <c r="AD31" s="70">
        <v>6</v>
      </c>
      <c r="AE31" s="12">
        <v>6</v>
      </c>
      <c r="AF31" s="36">
        <v>0</v>
      </c>
      <c r="AG31" s="71">
        <v>0</v>
      </c>
      <c r="AH31" s="70">
        <v>0</v>
      </c>
      <c r="AI31" s="12">
        <v>0</v>
      </c>
      <c r="AJ31" s="36">
        <v>0</v>
      </c>
      <c r="AK31" s="71">
        <v>0</v>
      </c>
      <c r="AL31" s="70">
        <v>2</v>
      </c>
      <c r="AM31" s="12">
        <v>2</v>
      </c>
      <c r="AN31" s="36">
        <v>0</v>
      </c>
      <c r="AO31" s="71">
        <v>0</v>
      </c>
      <c r="AP31" s="70">
        <v>2</v>
      </c>
      <c r="AQ31" s="12">
        <v>2</v>
      </c>
      <c r="AR31" s="36">
        <v>0</v>
      </c>
      <c r="AS31" s="71">
        <v>0</v>
      </c>
      <c r="AT31" s="77">
        <v>0</v>
      </c>
      <c r="AU31" s="77">
        <v>0</v>
      </c>
      <c r="AV31" s="36">
        <v>0</v>
      </c>
      <c r="AW31" s="13">
        <v>0</v>
      </c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</row>
    <row r="32" spans="1:66" x14ac:dyDescent="0.2">
      <c r="A32" s="40" t="s">
        <v>28</v>
      </c>
      <c r="B32" s="56">
        <f t="shared" ref="B32:H32" si="2">SUM(B8:B31)</f>
        <v>3376</v>
      </c>
      <c r="C32" s="19">
        <f t="shared" si="2"/>
        <v>3151</v>
      </c>
      <c r="D32" s="19">
        <f t="shared" si="2"/>
        <v>161</v>
      </c>
      <c r="E32" s="57">
        <f t="shared" si="2"/>
        <v>64</v>
      </c>
      <c r="F32" s="56">
        <f t="shared" si="2"/>
        <v>2328</v>
      </c>
      <c r="G32" s="19">
        <f t="shared" si="2"/>
        <v>2121</v>
      </c>
      <c r="H32" s="19">
        <f t="shared" si="2"/>
        <v>159</v>
      </c>
      <c r="I32" s="57">
        <f t="shared" ref="I32:L32" si="3">SUM(I8:I31)</f>
        <v>48</v>
      </c>
      <c r="J32" s="56">
        <f t="shared" si="3"/>
        <v>2008</v>
      </c>
      <c r="K32" s="19">
        <f t="shared" si="3"/>
        <v>1976</v>
      </c>
      <c r="L32" s="19">
        <f t="shared" si="3"/>
        <v>19</v>
      </c>
      <c r="M32" s="57">
        <f t="shared" ref="M32:P32" si="4">SUM(M8:M31)</f>
        <v>13</v>
      </c>
      <c r="N32" s="56">
        <f t="shared" si="4"/>
        <v>27</v>
      </c>
      <c r="O32" s="19">
        <f t="shared" si="4"/>
        <v>9</v>
      </c>
      <c r="P32" s="19">
        <f t="shared" si="4"/>
        <v>8</v>
      </c>
      <c r="Q32" s="57">
        <f t="shared" ref="Q32:T32" si="5">SUM(Q8:Q31)</f>
        <v>10</v>
      </c>
      <c r="R32" s="56">
        <f t="shared" si="5"/>
        <v>53</v>
      </c>
      <c r="S32" s="19">
        <f t="shared" si="5"/>
        <v>2</v>
      </c>
      <c r="T32" s="19">
        <f t="shared" si="5"/>
        <v>51</v>
      </c>
      <c r="U32" s="57">
        <f t="shared" ref="U32:X32" si="6">SUM(U8:U31)</f>
        <v>0</v>
      </c>
      <c r="V32" s="56">
        <f t="shared" si="6"/>
        <v>146</v>
      </c>
      <c r="W32" s="19">
        <f t="shared" si="6"/>
        <v>80</v>
      </c>
      <c r="X32" s="19">
        <f t="shared" si="6"/>
        <v>66</v>
      </c>
      <c r="Y32" s="57">
        <f t="shared" ref="Y32:AB32" si="7">SUM(Y8:Y31)</f>
        <v>0</v>
      </c>
      <c r="Z32" s="56">
        <f t="shared" si="7"/>
        <v>295</v>
      </c>
      <c r="AA32" s="19">
        <f t="shared" si="7"/>
        <v>282</v>
      </c>
      <c r="AB32" s="19">
        <f t="shared" si="7"/>
        <v>5</v>
      </c>
      <c r="AC32" s="57">
        <f t="shared" ref="AC32:AF32" si="8">SUM(AC8:AC31)</f>
        <v>8</v>
      </c>
      <c r="AD32" s="56">
        <f t="shared" si="8"/>
        <v>817</v>
      </c>
      <c r="AE32" s="19">
        <f t="shared" si="8"/>
        <v>758</v>
      </c>
      <c r="AF32" s="19">
        <f t="shared" si="8"/>
        <v>52</v>
      </c>
      <c r="AG32" s="57">
        <f t="shared" ref="AG32:AJ32" si="9">SUM(AG8:AG31)</f>
        <v>7</v>
      </c>
      <c r="AH32" s="56">
        <f t="shared" si="9"/>
        <v>438</v>
      </c>
      <c r="AI32" s="19">
        <f t="shared" si="9"/>
        <v>383</v>
      </c>
      <c r="AJ32" s="19">
        <f t="shared" si="9"/>
        <v>52</v>
      </c>
      <c r="AK32" s="57">
        <f t="shared" ref="AK32:AN32" si="10">SUM(AK8:AK31)</f>
        <v>4</v>
      </c>
      <c r="AL32" s="56">
        <f t="shared" si="10"/>
        <v>348</v>
      </c>
      <c r="AM32" s="19">
        <f t="shared" si="10"/>
        <v>307</v>
      </c>
      <c r="AN32" s="19">
        <f t="shared" si="10"/>
        <v>37</v>
      </c>
      <c r="AO32" s="57">
        <f t="shared" ref="AO32:AR32" si="11">SUM(AO8:AO31)</f>
        <v>4</v>
      </c>
      <c r="AP32" s="56">
        <f t="shared" si="11"/>
        <v>204</v>
      </c>
      <c r="AQ32" s="19">
        <f t="shared" si="11"/>
        <v>195</v>
      </c>
      <c r="AR32" s="19">
        <f t="shared" si="11"/>
        <v>5</v>
      </c>
      <c r="AS32" s="57">
        <f t="shared" ref="AS32:AV32" si="12">SUM(AS8:AS31)</f>
        <v>4</v>
      </c>
      <c r="AT32" s="47">
        <f t="shared" si="12"/>
        <v>178</v>
      </c>
      <c r="AU32" s="19">
        <f t="shared" si="12"/>
        <v>162</v>
      </c>
      <c r="AV32" s="19">
        <f t="shared" si="12"/>
        <v>7</v>
      </c>
      <c r="AW32" s="20">
        <f>SUM(AW8:AW31)</f>
        <v>9</v>
      </c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</row>
    <row r="33" spans="1:66" s="1" customFormat="1" x14ac:dyDescent="0.2">
      <c r="A33" s="38" t="s">
        <v>29</v>
      </c>
      <c r="B33" s="120"/>
      <c r="C33" s="119"/>
      <c r="D33" s="135"/>
      <c r="E33" s="122"/>
      <c r="F33" s="120"/>
      <c r="G33" s="119"/>
      <c r="H33" s="135"/>
      <c r="I33" s="122"/>
      <c r="J33" s="120"/>
      <c r="K33" s="119"/>
      <c r="L33" s="135"/>
      <c r="M33" s="122"/>
      <c r="N33" s="120"/>
      <c r="O33" s="119"/>
      <c r="P33" s="135"/>
      <c r="Q33" s="122"/>
      <c r="R33" s="120"/>
      <c r="S33" s="119"/>
      <c r="T33" s="135"/>
      <c r="U33" s="122"/>
      <c r="V33" s="120"/>
      <c r="W33" s="119"/>
      <c r="X33" s="135"/>
      <c r="Y33" s="122"/>
      <c r="Z33" s="120"/>
      <c r="AA33" s="119"/>
      <c r="AB33" s="135"/>
      <c r="AC33" s="122"/>
      <c r="AD33" s="120"/>
      <c r="AE33" s="119"/>
      <c r="AF33" s="135"/>
      <c r="AG33" s="122"/>
      <c r="AH33" s="120"/>
      <c r="AI33" s="119"/>
      <c r="AJ33" s="135"/>
      <c r="AK33" s="122"/>
      <c r="AL33" s="120"/>
      <c r="AM33" s="119"/>
      <c r="AN33" s="135"/>
      <c r="AO33" s="122"/>
      <c r="AP33" s="120"/>
      <c r="AQ33" s="119"/>
      <c r="AR33" s="135"/>
      <c r="AS33" s="122"/>
      <c r="AT33" s="125"/>
      <c r="AU33" s="125"/>
      <c r="AV33" s="124"/>
      <c r="AW33" s="126"/>
    </row>
    <row r="34" spans="1:66" x14ac:dyDescent="0.2">
      <c r="A34" s="39" t="s">
        <v>30</v>
      </c>
      <c r="B34" s="70">
        <v>37</v>
      </c>
      <c r="C34" s="12">
        <v>37</v>
      </c>
      <c r="D34" s="36">
        <v>0</v>
      </c>
      <c r="E34" s="71">
        <v>0</v>
      </c>
      <c r="F34" s="70">
        <v>24</v>
      </c>
      <c r="G34" s="12">
        <v>24</v>
      </c>
      <c r="H34" s="36">
        <v>0</v>
      </c>
      <c r="I34" s="71">
        <v>0</v>
      </c>
      <c r="J34" s="70">
        <v>22</v>
      </c>
      <c r="K34" s="12">
        <v>22</v>
      </c>
      <c r="L34" s="36">
        <v>0</v>
      </c>
      <c r="M34" s="71">
        <v>0</v>
      </c>
      <c r="N34" s="70">
        <v>0</v>
      </c>
      <c r="O34" s="12">
        <v>0</v>
      </c>
      <c r="P34" s="36">
        <v>0</v>
      </c>
      <c r="Q34" s="71">
        <v>0</v>
      </c>
      <c r="R34" s="70">
        <v>0</v>
      </c>
      <c r="S34" s="12">
        <v>0</v>
      </c>
      <c r="T34" s="36">
        <v>0</v>
      </c>
      <c r="U34" s="71">
        <v>0</v>
      </c>
      <c r="V34" s="70">
        <v>2</v>
      </c>
      <c r="W34" s="12">
        <v>2</v>
      </c>
      <c r="X34" s="36">
        <v>0</v>
      </c>
      <c r="Y34" s="71">
        <v>0</v>
      </c>
      <c r="Z34" s="70">
        <v>6</v>
      </c>
      <c r="AA34" s="12">
        <v>6</v>
      </c>
      <c r="AB34" s="36">
        <v>0</v>
      </c>
      <c r="AC34" s="71">
        <v>0</v>
      </c>
      <c r="AD34" s="70">
        <v>7</v>
      </c>
      <c r="AE34" s="12">
        <v>7</v>
      </c>
      <c r="AF34" s="36">
        <v>0</v>
      </c>
      <c r="AG34" s="71">
        <v>0</v>
      </c>
      <c r="AH34" s="70">
        <v>5</v>
      </c>
      <c r="AI34" s="12">
        <v>5</v>
      </c>
      <c r="AJ34" s="36">
        <v>0</v>
      </c>
      <c r="AK34" s="71">
        <v>0</v>
      </c>
      <c r="AL34" s="70">
        <v>1</v>
      </c>
      <c r="AM34" s="12">
        <v>1</v>
      </c>
      <c r="AN34" s="36">
        <v>0</v>
      </c>
      <c r="AO34" s="71">
        <v>0</v>
      </c>
      <c r="AP34" s="70">
        <v>4</v>
      </c>
      <c r="AQ34" s="12">
        <v>4</v>
      </c>
      <c r="AR34" s="36">
        <v>0</v>
      </c>
      <c r="AS34" s="71">
        <v>0</v>
      </c>
      <c r="AT34" s="77">
        <v>1</v>
      </c>
      <c r="AU34" s="77">
        <v>1</v>
      </c>
      <c r="AV34" s="36">
        <v>0</v>
      </c>
      <c r="AW34" s="13">
        <v>0</v>
      </c>
    </row>
    <row r="35" spans="1:66" x14ac:dyDescent="0.2">
      <c r="A35" s="39" t="s">
        <v>31</v>
      </c>
      <c r="B35" s="66">
        <v>29</v>
      </c>
      <c r="C35" s="12">
        <v>28</v>
      </c>
      <c r="D35" s="36">
        <v>1</v>
      </c>
      <c r="E35" s="71">
        <v>0</v>
      </c>
      <c r="F35" s="66">
        <v>15</v>
      </c>
      <c r="G35" s="12">
        <v>14</v>
      </c>
      <c r="H35" s="36">
        <v>1</v>
      </c>
      <c r="I35" s="71">
        <v>0</v>
      </c>
      <c r="J35" s="66">
        <v>14</v>
      </c>
      <c r="K35" s="12">
        <v>14</v>
      </c>
      <c r="L35" s="36">
        <v>0</v>
      </c>
      <c r="M35" s="71">
        <v>0</v>
      </c>
      <c r="N35" s="66">
        <v>1</v>
      </c>
      <c r="O35" s="12">
        <v>0</v>
      </c>
      <c r="P35" s="36">
        <v>1</v>
      </c>
      <c r="Q35" s="71">
        <v>0</v>
      </c>
      <c r="R35" s="66">
        <v>0</v>
      </c>
      <c r="S35" s="12">
        <v>0</v>
      </c>
      <c r="T35" s="36">
        <v>0</v>
      </c>
      <c r="U35" s="71">
        <v>0</v>
      </c>
      <c r="V35" s="66">
        <v>0</v>
      </c>
      <c r="W35" s="12">
        <v>0</v>
      </c>
      <c r="X35" s="36">
        <v>0</v>
      </c>
      <c r="Y35" s="71">
        <v>0</v>
      </c>
      <c r="Z35" s="66">
        <v>3</v>
      </c>
      <c r="AA35" s="12">
        <v>3</v>
      </c>
      <c r="AB35" s="36">
        <v>0</v>
      </c>
      <c r="AC35" s="71">
        <v>0</v>
      </c>
      <c r="AD35" s="66">
        <v>2</v>
      </c>
      <c r="AE35" s="12">
        <v>2</v>
      </c>
      <c r="AF35" s="36">
        <v>0</v>
      </c>
      <c r="AG35" s="71">
        <v>0</v>
      </c>
      <c r="AH35" s="66">
        <v>1</v>
      </c>
      <c r="AI35" s="12">
        <v>1</v>
      </c>
      <c r="AJ35" s="36">
        <v>0</v>
      </c>
      <c r="AK35" s="71">
        <v>0</v>
      </c>
      <c r="AL35" s="66">
        <v>6</v>
      </c>
      <c r="AM35" s="12">
        <v>5</v>
      </c>
      <c r="AN35" s="36">
        <v>1</v>
      </c>
      <c r="AO35" s="71">
        <v>0</v>
      </c>
      <c r="AP35" s="66">
        <v>2</v>
      </c>
      <c r="AQ35" s="12">
        <v>2</v>
      </c>
      <c r="AR35" s="36">
        <v>0</v>
      </c>
      <c r="AS35" s="71">
        <v>0</v>
      </c>
      <c r="AT35" s="77">
        <v>1</v>
      </c>
      <c r="AU35" s="77">
        <v>1</v>
      </c>
      <c r="AV35" s="36">
        <v>0</v>
      </c>
      <c r="AW35" s="13">
        <v>0</v>
      </c>
    </row>
    <row r="36" spans="1:66" x14ac:dyDescent="0.2">
      <c r="A36" s="39" t="s">
        <v>32</v>
      </c>
      <c r="B36" s="66">
        <v>89</v>
      </c>
      <c r="C36" s="12">
        <v>84</v>
      </c>
      <c r="D36" s="36">
        <v>4</v>
      </c>
      <c r="E36" s="67">
        <v>1</v>
      </c>
      <c r="F36" s="66">
        <v>59</v>
      </c>
      <c r="G36" s="12">
        <v>55</v>
      </c>
      <c r="H36" s="36">
        <v>4</v>
      </c>
      <c r="I36" s="67">
        <v>0</v>
      </c>
      <c r="J36" s="66">
        <v>54</v>
      </c>
      <c r="K36" s="12">
        <v>54</v>
      </c>
      <c r="L36" s="36">
        <v>0</v>
      </c>
      <c r="M36" s="67">
        <v>0</v>
      </c>
      <c r="N36" s="66">
        <v>1</v>
      </c>
      <c r="O36" s="12">
        <v>1</v>
      </c>
      <c r="P36" s="36">
        <v>0</v>
      </c>
      <c r="Q36" s="67">
        <v>0</v>
      </c>
      <c r="R36" s="66">
        <v>2</v>
      </c>
      <c r="S36" s="12">
        <v>0</v>
      </c>
      <c r="T36" s="36">
        <v>2</v>
      </c>
      <c r="U36" s="67">
        <v>0</v>
      </c>
      <c r="V36" s="66">
        <v>0</v>
      </c>
      <c r="W36" s="12">
        <v>0</v>
      </c>
      <c r="X36" s="36">
        <v>0</v>
      </c>
      <c r="Y36" s="67">
        <v>0</v>
      </c>
      <c r="Z36" s="66">
        <v>9</v>
      </c>
      <c r="AA36" s="12">
        <v>9</v>
      </c>
      <c r="AB36" s="36">
        <v>0</v>
      </c>
      <c r="AC36" s="67">
        <v>0</v>
      </c>
      <c r="AD36" s="66">
        <v>18</v>
      </c>
      <c r="AE36" s="12">
        <v>18</v>
      </c>
      <c r="AF36" s="36">
        <v>0</v>
      </c>
      <c r="AG36" s="67">
        <v>0</v>
      </c>
      <c r="AH36" s="66">
        <v>16</v>
      </c>
      <c r="AI36" s="12">
        <v>13</v>
      </c>
      <c r="AJ36" s="36">
        <v>3</v>
      </c>
      <c r="AK36" s="67">
        <v>0</v>
      </c>
      <c r="AL36" s="66">
        <v>4</v>
      </c>
      <c r="AM36" s="12">
        <v>4</v>
      </c>
      <c r="AN36" s="36">
        <v>0</v>
      </c>
      <c r="AO36" s="67">
        <v>0</v>
      </c>
      <c r="AP36" s="66">
        <v>10</v>
      </c>
      <c r="AQ36" s="12">
        <v>9</v>
      </c>
      <c r="AR36" s="36">
        <v>1</v>
      </c>
      <c r="AS36" s="67">
        <v>0</v>
      </c>
      <c r="AT36" s="77">
        <v>2</v>
      </c>
      <c r="AU36" s="77">
        <v>2</v>
      </c>
      <c r="AV36" s="36">
        <v>0</v>
      </c>
      <c r="AW36" s="13">
        <v>0</v>
      </c>
    </row>
    <row r="37" spans="1:66" x14ac:dyDescent="0.2">
      <c r="A37" s="39" t="s">
        <v>33</v>
      </c>
      <c r="B37" s="70">
        <v>33</v>
      </c>
      <c r="C37" s="12">
        <v>33</v>
      </c>
      <c r="D37" s="36">
        <v>0</v>
      </c>
      <c r="E37" s="71">
        <v>0</v>
      </c>
      <c r="F37" s="70">
        <v>22</v>
      </c>
      <c r="G37" s="12">
        <v>22</v>
      </c>
      <c r="H37" s="36">
        <v>0</v>
      </c>
      <c r="I37" s="71">
        <v>0</v>
      </c>
      <c r="J37" s="70">
        <v>22</v>
      </c>
      <c r="K37" s="12">
        <v>22</v>
      </c>
      <c r="L37" s="36">
        <v>0</v>
      </c>
      <c r="M37" s="71">
        <v>0</v>
      </c>
      <c r="N37" s="70">
        <v>0</v>
      </c>
      <c r="O37" s="12">
        <v>0</v>
      </c>
      <c r="P37" s="36">
        <v>0</v>
      </c>
      <c r="Q37" s="71">
        <v>0</v>
      </c>
      <c r="R37" s="70">
        <v>0</v>
      </c>
      <c r="S37" s="12">
        <v>0</v>
      </c>
      <c r="T37" s="36">
        <v>0</v>
      </c>
      <c r="U37" s="71">
        <v>0</v>
      </c>
      <c r="V37" s="70">
        <v>0</v>
      </c>
      <c r="W37" s="12">
        <v>0</v>
      </c>
      <c r="X37" s="36">
        <v>0</v>
      </c>
      <c r="Y37" s="71">
        <v>0</v>
      </c>
      <c r="Z37" s="70">
        <v>2</v>
      </c>
      <c r="AA37" s="12">
        <v>2</v>
      </c>
      <c r="AB37" s="36">
        <v>0</v>
      </c>
      <c r="AC37" s="71">
        <v>0</v>
      </c>
      <c r="AD37" s="70">
        <v>8</v>
      </c>
      <c r="AE37" s="12">
        <v>8</v>
      </c>
      <c r="AF37" s="36">
        <v>0</v>
      </c>
      <c r="AG37" s="71">
        <v>0</v>
      </c>
      <c r="AH37" s="70">
        <v>4</v>
      </c>
      <c r="AI37" s="12">
        <v>4</v>
      </c>
      <c r="AJ37" s="36">
        <v>0</v>
      </c>
      <c r="AK37" s="71">
        <v>0</v>
      </c>
      <c r="AL37" s="70">
        <v>3</v>
      </c>
      <c r="AM37" s="12">
        <v>3</v>
      </c>
      <c r="AN37" s="36">
        <v>0</v>
      </c>
      <c r="AO37" s="71">
        <v>0</v>
      </c>
      <c r="AP37" s="70">
        <v>2</v>
      </c>
      <c r="AQ37" s="12">
        <v>2</v>
      </c>
      <c r="AR37" s="36">
        <v>0</v>
      </c>
      <c r="AS37" s="71">
        <v>0</v>
      </c>
      <c r="AT37" s="77">
        <v>3</v>
      </c>
      <c r="AU37" s="77">
        <v>3</v>
      </c>
      <c r="AV37" s="36">
        <v>0</v>
      </c>
      <c r="AW37" s="13">
        <v>0</v>
      </c>
    </row>
    <row r="38" spans="1:66" x14ac:dyDescent="0.2">
      <c r="A38" s="39" t="s">
        <v>34</v>
      </c>
      <c r="B38" s="70">
        <v>52</v>
      </c>
      <c r="C38" s="12">
        <v>52</v>
      </c>
      <c r="D38" s="36">
        <v>0</v>
      </c>
      <c r="E38" s="71">
        <v>0</v>
      </c>
      <c r="F38" s="70">
        <v>28</v>
      </c>
      <c r="G38" s="12">
        <v>28</v>
      </c>
      <c r="H38" s="36">
        <v>0</v>
      </c>
      <c r="I38" s="71">
        <v>0</v>
      </c>
      <c r="J38" s="70">
        <v>27</v>
      </c>
      <c r="K38" s="12">
        <v>27</v>
      </c>
      <c r="L38" s="36">
        <v>0</v>
      </c>
      <c r="M38" s="71">
        <v>0</v>
      </c>
      <c r="N38" s="70">
        <v>1</v>
      </c>
      <c r="O38" s="12">
        <v>1</v>
      </c>
      <c r="P38" s="36">
        <v>0</v>
      </c>
      <c r="Q38" s="71">
        <v>0</v>
      </c>
      <c r="R38" s="70">
        <v>0</v>
      </c>
      <c r="S38" s="12">
        <v>0</v>
      </c>
      <c r="T38" s="36">
        <v>0</v>
      </c>
      <c r="U38" s="71">
        <v>0</v>
      </c>
      <c r="V38" s="70">
        <v>0</v>
      </c>
      <c r="W38" s="12">
        <v>0</v>
      </c>
      <c r="X38" s="36">
        <v>0</v>
      </c>
      <c r="Y38" s="71">
        <v>0</v>
      </c>
      <c r="Z38" s="70">
        <v>0</v>
      </c>
      <c r="AA38" s="12">
        <v>0</v>
      </c>
      <c r="AB38" s="36">
        <v>0</v>
      </c>
      <c r="AC38" s="71">
        <v>0</v>
      </c>
      <c r="AD38" s="70">
        <v>10</v>
      </c>
      <c r="AE38" s="12">
        <v>10</v>
      </c>
      <c r="AF38" s="36">
        <v>0</v>
      </c>
      <c r="AG38" s="71">
        <v>0</v>
      </c>
      <c r="AH38" s="70">
        <v>10</v>
      </c>
      <c r="AI38" s="12">
        <v>10</v>
      </c>
      <c r="AJ38" s="36">
        <v>0</v>
      </c>
      <c r="AK38" s="71">
        <v>0</v>
      </c>
      <c r="AL38" s="70">
        <v>2</v>
      </c>
      <c r="AM38" s="12">
        <v>2</v>
      </c>
      <c r="AN38" s="36">
        <v>0</v>
      </c>
      <c r="AO38" s="71">
        <v>0</v>
      </c>
      <c r="AP38" s="70">
        <v>4</v>
      </c>
      <c r="AQ38" s="12">
        <v>4</v>
      </c>
      <c r="AR38" s="36">
        <v>0</v>
      </c>
      <c r="AS38" s="71">
        <v>0</v>
      </c>
      <c r="AT38" s="77">
        <v>2</v>
      </c>
      <c r="AU38" s="77">
        <v>2</v>
      </c>
      <c r="AV38" s="36">
        <v>0</v>
      </c>
      <c r="AW38" s="13">
        <v>0</v>
      </c>
    </row>
    <row r="39" spans="1:66" x14ac:dyDescent="0.2">
      <c r="A39" s="42" t="s">
        <v>35</v>
      </c>
      <c r="B39" s="70">
        <v>206</v>
      </c>
      <c r="C39" s="12">
        <v>194</v>
      </c>
      <c r="D39" s="36">
        <v>8</v>
      </c>
      <c r="E39" s="71">
        <v>4</v>
      </c>
      <c r="F39" s="70">
        <v>166</v>
      </c>
      <c r="G39" s="12">
        <v>155</v>
      </c>
      <c r="H39" s="36">
        <v>8</v>
      </c>
      <c r="I39" s="71">
        <v>3</v>
      </c>
      <c r="J39" s="70">
        <v>149</v>
      </c>
      <c r="K39" s="12">
        <v>148</v>
      </c>
      <c r="L39" s="36">
        <v>1</v>
      </c>
      <c r="M39" s="71">
        <v>0</v>
      </c>
      <c r="N39" s="70">
        <v>3</v>
      </c>
      <c r="O39" s="12">
        <v>0</v>
      </c>
      <c r="P39" s="36">
        <v>1</v>
      </c>
      <c r="Q39" s="71">
        <v>2</v>
      </c>
      <c r="R39" s="70">
        <v>2</v>
      </c>
      <c r="S39" s="12">
        <v>0</v>
      </c>
      <c r="T39" s="36">
        <v>2</v>
      </c>
      <c r="U39" s="71">
        <v>0</v>
      </c>
      <c r="V39" s="70">
        <v>8</v>
      </c>
      <c r="W39" s="12">
        <v>7</v>
      </c>
      <c r="X39" s="36">
        <v>1</v>
      </c>
      <c r="Y39" s="71">
        <v>0</v>
      </c>
      <c r="Z39" s="70">
        <v>11</v>
      </c>
      <c r="AA39" s="12">
        <v>11</v>
      </c>
      <c r="AB39" s="36">
        <v>0</v>
      </c>
      <c r="AC39" s="71">
        <v>0</v>
      </c>
      <c r="AD39" s="70">
        <v>30</v>
      </c>
      <c r="AE39" s="12">
        <v>26</v>
      </c>
      <c r="AF39" s="36">
        <v>3</v>
      </c>
      <c r="AG39" s="71">
        <v>1</v>
      </c>
      <c r="AH39" s="70">
        <v>57</v>
      </c>
      <c r="AI39" s="12">
        <v>53</v>
      </c>
      <c r="AJ39" s="36">
        <v>3</v>
      </c>
      <c r="AK39" s="71">
        <v>1</v>
      </c>
      <c r="AL39" s="70">
        <v>34</v>
      </c>
      <c r="AM39" s="12">
        <v>33</v>
      </c>
      <c r="AN39" s="36">
        <v>1</v>
      </c>
      <c r="AO39" s="71">
        <v>0</v>
      </c>
      <c r="AP39" s="70">
        <v>13</v>
      </c>
      <c r="AQ39" s="12">
        <v>13</v>
      </c>
      <c r="AR39" s="36">
        <v>0</v>
      </c>
      <c r="AS39" s="71">
        <v>0</v>
      </c>
      <c r="AT39" s="77">
        <v>20</v>
      </c>
      <c r="AU39" s="77">
        <v>19</v>
      </c>
      <c r="AV39" s="36">
        <v>1</v>
      </c>
      <c r="AW39" s="13">
        <v>0</v>
      </c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</row>
    <row r="40" spans="1:66" x14ac:dyDescent="0.2">
      <c r="A40" s="42" t="s">
        <v>36</v>
      </c>
      <c r="B40" s="70">
        <v>303</v>
      </c>
      <c r="C40" s="12">
        <v>287</v>
      </c>
      <c r="D40" s="36">
        <v>11</v>
      </c>
      <c r="E40" s="71">
        <v>5</v>
      </c>
      <c r="F40" s="70">
        <v>171</v>
      </c>
      <c r="G40" s="12">
        <v>156</v>
      </c>
      <c r="H40" s="36">
        <v>10</v>
      </c>
      <c r="I40" s="71">
        <v>5</v>
      </c>
      <c r="J40" s="70">
        <v>140</v>
      </c>
      <c r="K40" s="12">
        <v>140</v>
      </c>
      <c r="L40" s="36">
        <v>0</v>
      </c>
      <c r="M40" s="71">
        <v>0</v>
      </c>
      <c r="N40" s="70">
        <v>6</v>
      </c>
      <c r="O40" s="12">
        <v>0</v>
      </c>
      <c r="P40" s="36">
        <v>2</v>
      </c>
      <c r="Q40" s="71">
        <v>4</v>
      </c>
      <c r="R40" s="70">
        <v>1</v>
      </c>
      <c r="S40" s="12">
        <v>0</v>
      </c>
      <c r="T40" s="36">
        <v>1</v>
      </c>
      <c r="U40" s="71">
        <v>0</v>
      </c>
      <c r="V40" s="70">
        <v>15</v>
      </c>
      <c r="W40" s="12">
        <v>9</v>
      </c>
      <c r="X40" s="36">
        <v>6</v>
      </c>
      <c r="Y40" s="71">
        <v>0</v>
      </c>
      <c r="Z40" s="70">
        <v>35</v>
      </c>
      <c r="AA40" s="12">
        <v>35</v>
      </c>
      <c r="AB40" s="36">
        <v>0</v>
      </c>
      <c r="AC40" s="71">
        <v>0</v>
      </c>
      <c r="AD40" s="70">
        <v>42</v>
      </c>
      <c r="AE40" s="12">
        <v>39</v>
      </c>
      <c r="AF40" s="36">
        <v>2</v>
      </c>
      <c r="AG40" s="71">
        <v>1</v>
      </c>
      <c r="AH40" s="70">
        <v>36</v>
      </c>
      <c r="AI40" s="12">
        <v>32</v>
      </c>
      <c r="AJ40" s="36">
        <v>4</v>
      </c>
      <c r="AK40" s="71">
        <v>0</v>
      </c>
      <c r="AL40" s="70">
        <v>16</v>
      </c>
      <c r="AM40" s="12">
        <v>13</v>
      </c>
      <c r="AN40" s="36">
        <v>2</v>
      </c>
      <c r="AO40" s="71">
        <v>1</v>
      </c>
      <c r="AP40" s="70">
        <v>17</v>
      </c>
      <c r="AQ40" s="12">
        <v>14</v>
      </c>
      <c r="AR40" s="36">
        <v>2</v>
      </c>
      <c r="AS40" s="71">
        <v>1</v>
      </c>
      <c r="AT40" s="77">
        <v>16</v>
      </c>
      <c r="AU40" s="77">
        <v>14</v>
      </c>
      <c r="AV40" s="36">
        <v>0</v>
      </c>
      <c r="AW40" s="13">
        <v>2</v>
      </c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</row>
    <row r="41" spans="1:66" x14ac:dyDescent="0.2">
      <c r="A41" s="39" t="s">
        <v>37</v>
      </c>
      <c r="B41" s="70">
        <v>37</v>
      </c>
      <c r="C41" s="12">
        <v>34</v>
      </c>
      <c r="D41" s="36">
        <v>2</v>
      </c>
      <c r="E41" s="71">
        <v>1</v>
      </c>
      <c r="F41" s="70">
        <v>29</v>
      </c>
      <c r="G41" s="12">
        <v>26</v>
      </c>
      <c r="H41" s="36">
        <v>2</v>
      </c>
      <c r="I41" s="71">
        <v>1</v>
      </c>
      <c r="J41" s="70">
        <v>25</v>
      </c>
      <c r="K41" s="12">
        <v>25</v>
      </c>
      <c r="L41" s="36">
        <v>0</v>
      </c>
      <c r="M41" s="71">
        <v>0</v>
      </c>
      <c r="N41" s="70">
        <v>0</v>
      </c>
      <c r="O41" s="12">
        <v>0</v>
      </c>
      <c r="P41" s="36">
        <v>0</v>
      </c>
      <c r="Q41" s="71">
        <v>0</v>
      </c>
      <c r="R41" s="70">
        <v>2</v>
      </c>
      <c r="S41" s="12">
        <v>0</v>
      </c>
      <c r="T41" s="36">
        <v>2</v>
      </c>
      <c r="U41" s="71">
        <v>0</v>
      </c>
      <c r="V41" s="70">
        <v>0</v>
      </c>
      <c r="W41" s="12">
        <v>0</v>
      </c>
      <c r="X41" s="36">
        <v>0</v>
      </c>
      <c r="Y41" s="71">
        <v>0</v>
      </c>
      <c r="Z41" s="70">
        <v>2</v>
      </c>
      <c r="AA41" s="12">
        <v>2</v>
      </c>
      <c r="AB41" s="36">
        <v>0</v>
      </c>
      <c r="AC41" s="71">
        <v>0</v>
      </c>
      <c r="AD41" s="70">
        <v>11</v>
      </c>
      <c r="AE41" s="12">
        <v>11</v>
      </c>
      <c r="AF41" s="36">
        <v>0</v>
      </c>
      <c r="AG41" s="71">
        <v>0</v>
      </c>
      <c r="AH41" s="70">
        <v>4</v>
      </c>
      <c r="AI41" s="12">
        <v>1</v>
      </c>
      <c r="AJ41" s="36">
        <v>2</v>
      </c>
      <c r="AK41" s="71">
        <v>1</v>
      </c>
      <c r="AL41" s="70">
        <v>6</v>
      </c>
      <c r="AM41" s="12">
        <v>6</v>
      </c>
      <c r="AN41" s="36">
        <v>0</v>
      </c>
      <c r="AO41" s="71">
        <v>0</v>
      </c>
      <c r="AP41" s="70">
        <v>2</v>
      </c>
      <c r="AQ41" s="12">
        <v>2</v>
      </c>
      <c r="AR41" s="36">
        <v>0</v>
      </c>
      <c r="AS41" s="71">
        <v>0</v>
      </c>
      <c r="AT41" s="77">
        <v>3</v>
      </c>
      <c r="AU41" s="77">
        <v>3</v>
      </c>
      <c r="AV41" s="36">
        <v>0</v>
      </c>
      <c r="AW41" s="13">
        <v>0</v>
      </c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</row>
    <row r="42" spans="1:66" x14ac:dyDescent="0.2">
      <c r="A42" s="42" t="s">
        <v>38</v>
      </c>
      <c r="B42" s="66">
        <v>783</v>
      </c>
      <c r="C42" s="12">
        <v>716</v>
      </c>
      <c r="D42" s="36">
        <v>39</v>
      </c>
      <c r="E42" s="67">
        <v>28</v>
      </c>
      <c r="F42" s="66">
        <v>451</v>
      </c>
      <c r="G42" s="12">
        <v>400</v>
      </c>
      <c r="H42" s="36">
        <v>39</v>
      </c>
      <c r="I42" s="67">
        <v>12</v>
      </c>
      <c r="J42" s="66">
        <v>372</v>
      </c>
      <c r="K42" s="12">
        <v>363</v>
      </c>
      <c r="L42" s="36">
        <v>7</v>
      </c>
      <c r="M42" s="67">
        <v>2</v>
      </c>
      <c r="N42" s="66">
        <v>12</v>
      </c>
      <c r="O42" s="12">
        <v>6</v>
      </c>
      <c r="P42" s="36">
        <v>4</v>
      </c>
      <c r="Q42" s="67">
        <v>2</v>
      </c>
      <c r="R42" s="66">
        <v>15</v>
      </c>
      <c r="S42" s="12">
        <v>0</v>
      </c>
      <c r="T42" s="36">
        <v>15</v>
      </c>
      <c r="U42" s="67">
        <v>0</v>
      </c>
      <c r="V42" s="66">
        <v>34</v>
      </c>
      <c r="W42" s="12">
        <v>22</v>
      </c>
      <c r="X42" s="36">
        <v>12</v>
      </c>
      <c r="Y42" s="67">
        <v>0</v>
      </c>
      <c r="Z42" s="66">
        <v>60</v>
      </c>
      <c r="AA42" s="12">
        <v>56</v>
      </c>
      <c r="AB42" s="36">
        <v>2</v>
      </c>
      <c r="AC42" s="67">
        <v>2</v>
      </c>
      <c r="AD42" s="66">
        <v>128</v>
      </c>
      <c r="AE42" s="12">
        <v>114</v>
      </c>
      <c r="AF42" s="36">
        <v>11</v>
      </c>
      <c r="AG42" s="67">
        <v>3</v>
      </c>
      <c r="AH42" s="66">
        <v>80</v>
      </c>
      <c r="AI42" s="12">
        <v>67</v>
      </c>
      <c r="AJ42" s="36">
        <v>12</v>
      </c>
      <c r="AK42" s="67">
        <v>1</v>
      </c>
      <c r="AL42" s="66">
        <v>70</v>
      </c>
      <c r="AM42" s="12">
        <v>63</v>
      </c>
      <c r="AN42" s="36">
        <v>6</v>
      </c>
      <c r="AO42" s="67">
        <v>1</v>
      </c>
      <c r="AP42" s="66">
        <v>61</v>
      </c>
      <c r="AQ42" s="12">
        <v>50</v>
      </c>
      <c r="AR42" s="36">
        <v>7</v>
      </c>
      <c r="AS42" s="67">
        <v>4</v>
      </c>
      <c r="AT42" s="77">
        <v>42</v>
      </c>
      <c r="AU42" s="77">
        <v>41</v>
      </c>
      <c r="AV42" s="36">
        <v>1</v>
      </c>
      <c r="AW42" s="13">
        <v>0</v>
      </c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</row>
    <row r="43" spans="1:66" x14ac:dyDescent="0.2">
      <c r="A43" s="39" t="s">
        <v>40</v>
      </c>
      <c r="B43" s="70">
        <v>71</v>
      </c>
      <c r="C43" s="12">
        <v>71</v>
      </c>
      <c r="D43" s="36">
        <v>0</v>
      </c>
      <c r="E43" s="71">
        <v>0</v>
      </c>
      <c r="F43" s="70">
        <v>34</v>
      </c>
      <c r="G43" s="12">
        <v>34</v>
      </c>
      <c r="H43" s="36">
        <v>0</v>
      </c>
      <c r="I43" s="71">
        <v>0</v>
      </c>
      <c r="J43" s="70">
        <v>33</v>
      </c>
      <c r="K43" s="12">
        <v>33</v>
      </c>
      <c r="L43" s="36">
        <v>0</v>
      </c>
      <c r="M43" s="71">
        <v>0</v>
      </c>
      <c r="N43" s="70">
        <v>0</v>
      </c>
      <c r="O43" s="12">
        <v>0</v>
      </c>
      <c r="P43" s="36">
        <v>0</v>
      </c>
      <c r="Q43" s="71">
        <v>0</v>
      </c>
      <c r="R43" s="70">
        <v>0</v>
      </c>
      <c r="S43" s="12">
        <v>0</v>
      </c>
      <c r="T43" s="36">
        <v>0</v>
      </c>
      <c r="U43" s="71">
        <v>0</v>
      </c>
      <c r="V43" s="70">
        <v>1</v>
      </c>
      <c r="W43" s="12">
        <v>1</v>
      </c>
      <c r="X43" s="36">
        <v>0</v>
      </c>
      <c r="Y43" s="71">
        <v>0</v>
      </c>
      <c r="Z43" s="70">
        <v>7</v>
      </c>
      <c r="AA43" s="12">
        <v>7</v>
      </c>
      <c r="AB43" s="36">
        <v>0</v>
      </c>
      <c r="AC43" s="71">
        <v>0</v>
      </c>
      <c r="AD43" s="70">
        <v>9</v>
      </c>
      <c r="AE43" s="12">
        <v>9</v>
      </c>
      <c r="AF43" s="36">
        <v>0</v>
      </c>
      <c r="AG43" s="71">
        <v>0</v>
      </c>
      <c r="AH43" s="70">
        <v>9</v>
      </c>
      <c r="AI43" s="12">
        <v>9</v>
      </c>
      <c r="AJ43" s="36">
        <v>0</v>
      </c>
      <c r="AK43" s="71">
        <v>0</v>
      </c>
      <c r="AL43" s="70">
        <v>3</v>
      </c>
      <c r="AM43" s="12">
        <v>3</v>
      </c>
      <c r="AN43" s="36">
        <v>0</v>
      </c>
      <c r="AO43" s="71">
        <v>0</v>
      </c>
      <c r="AP43" s="70">
        <v>4</v>
      </c>
      <c r="AQ43" s="12">
        <v>4</v>
      </c>
      <c r="AR43" s="36">
        <v>0</v>
      </c>
      <c r="AS43" s="71">
        <v>0</v>
      </c>
      <c r="AT43" s="77">
        <v>2</v>
      </c>
      <c r="AU43" s="77">
        <v>2</v>
      </c>
      <c r="AV43" s="36">
        <v>0</v>
      </c>
      <c r="AW43" s="13">
        <v>0</v>
      </c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</row>
    <row r="44" spans="1:66" x14ac:dyDescent="0.2">
      <c r="A44" s="42" t="s">
        <v>41</v>
      </c>
      <c r="B44" s="70">
        <v>638</v>
      </c>
      <c r="C44" s="12">
        <v>594</v>
      </c>
      <c r="D44" s="36">
        <v>26</v>
      </c>
      <c r="E44" s="71">
        <v>18</v>
      </c>
      <c r="F44" s="70">
        <v>471</v>
      </c>
      <c r="G44" s="12">
        <v>434</v>
      </c>
      <c r="H44" s="36">
        <v>25</v>
      </c>
      <c r="I44" s="71">
        <v>12</v>
      </c>
      <c r="J44" s="70">
        <v>407</v>
      </c>
      <c r="K44" s="12">
        <v>402</v>
      </c>
      <c r="L44" s="36">
        <v>4</v>
      </c>
      <c r="M44" s="71">
        <v>1</v>
      </c>
      <c r="N44" s="70">
        <v>13</v>
      </c>
      <c r="O44" s="12">
        <v>3</v>
      </c>
      <c r="P44" s="36">
        <v>3</v>
      </c>
      <c r="Q44" s="71">
        <v>7</v>
      </c>
      <c r="R44" s="70">
        <v>12</v>
      </c>
      <c r="S44" s="12">
        <v>0</v>
      </c>
      <c r="T44" s="36">
        <v>12</v>
      </c>
      <c r="U44" s="71">
        <v>0</v>
      </c>
      <c r="V44" s="70">
        <v>24</v>
      </c>
      <c r="W44" s="12">
        <v>19</v>
      </c>
      <c r="X44" s="36">
        <v>5</v>
      </c>
      <c r="Y44" s="71">
        <v>0</v>
      </c>
      <c r="Z44" s="70">
        <v>52</v>
      </c>
      <c r="AA44" s="12">
        <v>47</v>
      </c>
      <c r="AB44" s="36">
        <v>1</v>
      </c>
      <c r="AC44" s="71">
        <v>4</v>
      </c>
      <c r="AD44" s="70">
        <v>124</v>
      </c>
      <c r="AE44" s="12">
        <v>131</v>
      </c>
      <c r="AF44" s="36">
        <v>9</v>
      </c>
      <c r="AG44" s="71">
        <v>2</v>
      </c>
      <c r="AH44" s="70">
        <v>80</v>
      </c>
      <c r="AI44" s="12">
        <v>74</v>
      </c>
      <c r="AJ44" s="36">
        <v>6</v>
      </c>
      <c r="AK44" s="71">
        <v>0</v>
      </c>
      <c r="AL44" s="70">
        <v>63</v>
      </c>
      <c r="AM44" s="12">
        <v>54</v>
      </c>
      <c r="AN44" s="36">
        <v>7</v>
      </c>
      <c r="AO44" s="71">
        <v>2</v>
      </c>
      <c r="AP44" s="70">
        <v>80</v>
      </c>
      <c r="AQ44" s="12">
        <v>77</v>
      </c>
      <c r="AR44" s="36">
        <v>2</v>
      </c>
      <c r="AS44" s="71">
        <v>1</v>
      </c>
      <c r="AT44" s="77">
        <v>44</v>
      </c>
      <c r="AU44" s="77">
        <v>43</v>
      </c>
      <c r="AV44" s="36">
        <v>0</v>
      </c>
      <c r="AW44" s="13">
        <v>1</v>
      </c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</row>
    <row r="45" spans="1:66" x14ac:dyDescent="0.2">
      <c r="A45" s="39" t="s">
        <v>42</v>
      </c>
      <c r="B45" s="66">
        <v>134</v>
      </c>
      <c r="C45" s="12">
        <v>132</v>
      </c>
      <c r="D45" s="36">
        <v>1</v>
      </c>
      <c r="E45" s="67">
        <v>1</v>
      </c>
      <c r="F45" s="66">
        <v>95</v>
      </c>
      <c r="G45" s="12">
        <v>94</v>
      </c>
      <c r="H45" s="36">
        <v>1</v>
      </c>
      <c r="I45" s="67">
        <v>0</v>
      </c>
      <c r="J45" s="66">
        <v>90</v>
      </c>
      <c r="K45" s="12">
        <v>89</v>
      </c>
      <c r="L45" s="36">
        <v>1</v>
      </c>
      <c r="M45" s="67">
        <v>0</v>
      </c>
      <c r="N45" s="66">
        <v>0</v>
      </c>
      <c r="O45" s="12">
        <v>0</v>
      </c>
      <c r="P45" s="36">
        <v>0</v>
      </c>
      <c r="Q45" s="67">
        <v>0</v>
      </c>
      <c r="R45" s="66">
        <v>0</v>
      </c>
      <c r="S45" s="12">
        <v>0</v>
      </c>
      <c r="T45" s="36">
        <v>0</v>
      </c>
      <c r="U45" s="67">
        <v>0</v>
      </c>
      <c r="V45" s="66">
        <v>3</v>
      </c>
      <c r="W45" s="12">
        <v>3</v>
      </c>
      <c r="X45" s="36">
        <v>0</v>
      </c>
      <c r="Y45" s="67">
        <v>0</v>
      </c>
      <c r="Z45" s="66">
        <v>12</v>
      </c>
      <c r="AA45" s="12">
        <v>12</v>
      </c>
      <c r="AB45" s="36">
        <v>0</v>
      </c>
      <c r="AC45" s="67">
        <v>0</v>
      </c>
      <c r="AD45" s="66">
        <v>25</v>
      </c>
      <c r="AE45" s="12">
        <v>25</v>
      </c>
      <c r="AF45" s="36">
        <v>1</v>
      </c>
      <c r="AG45" s="67">
        <v>0</v>
      </c>
      <c r="AH45" s="66">
        <v>27</v>
      </c>
      <c r="AI45" s="12">
        <v>27</v>
      </c>
      <c r="AJ45" s="36">
        <v>0</v>
      </c>
      <c r="AK45" s="67">
        <v>0</v>
      </c>
      <c r="AL45" s="66">
        <v>11</v>
      </c>
      <c r="AM45" s="12">
        <v>11</v>
      </c>
      <c r="AN45" s="36">
        <v>0</v>
      </c>
      <c r="AO45" s="67">
        <v>0</v>
      </c>
      <c r="AP45" s="66">
        <v>8</v>
      </c>
      <c r="AQ45" s="12">
        <v>8</v>
      </c>
      <c r="AR45" s="36">
        <v>0</v>
      </c>
      <c r="AS45" s="67">
        <v>0</v>
      </c>
      <c r="AT45" s="77">
        <v>9</v>
      </c>
      <c r="AU45" s="77">
        <v>9</v>
      </c>
      <c r="AV45" s="36">
        <v>0</v>
      </c>
      <c r="AW45" s="13">
        <v>0</v>
      </c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</row>
    <row r="46" spans="1:66" x14ac:dyDescent="0.2">
      <c r="A46" s="42" t="s">
        <v>43</v>
      </c>
      <c r="B46" s="66">
        <v>287</v>
      </c>
      <c r="C46" s="12">
        <v>274</v>
      </c>
      <c r="D46" s="36">
        <v>12</v>
      </c>
      <c r="E46" s="67">
        <v>1</v>
      </c>
      <c r="F46" s="66">
        <v>172</v>
      </c>
      <c r="G46" s="12">
        <v>159</v>
      </c>
      <c r="H46" s="36">
        <v>12</v>
      </c>
      <c r="I46" s="67">
        <v>1</v>
      </c>
      <c r="J46" s="66">
        <v>157</v>
      </c>
      <c r="K46" s="12">
        <v>155</v>
      </c>
      <c r="L46" s="36">
        <v>1</v>
      </c>
      <c r="M46" s="67">
        <v>1</v>
      </c>
      <c r="N46" s="66">
        <v>3</v>
      </c>
      <c r="O46" s="12">
        <v>1</v>
      </c>
      <c r="P46" s="36">
        <v>2</v>
      </c>
      <c r="Q46" s="67">
        <v>0</v>
      </c>
      <c r="R46" s="66">
        <v>8</v>
      </c>
      <c r="S46" s="12">
        <v>0</v>
      </c>
      <c r="T46" s="36">
        <v>8</v>
      </c>
      <c r="U46" s="67">
        <v>0</v>
      </c>
      <c r="V46" s="66">
        <v>4</v>
      </c>
      <c r="W46" s="12">
        <v>3</v>
      </c>
      <c r="X46" s="36">
        <v>1</v>
      </c>
      <c r="Y46" s="67">
        <v>0</v>
      </c>
      <c r="Z46" s="66">
        <v>27</v>
      </c>
      <c r="AA46" s="12">
        <v>24</v>
      </c>
      <c r="AB46" s="36">
        <v>2</v>
      </c>
      <c r="AC46" s="67">
        <v>1</v>
      </c>
      <c r="AD46" s="66">
        <v>45</v>
      </c>
      <c r="AE46" s="12">
        <v>41</v>
      </c>
      <c r="AF46" s="36">
        <v>4</v>
      </c>
      <c r="AG46" s="67">
        <v>0</v>
      </c>
      <c r="AH46" s="66">
        <v>33</v>
      </c>
      <c r="AI46" s="12">
        <v>32</v>
      </c>
      <c r="AJ46" s="36">
        <v>1</v>
      </c>
      <c r="AK46" s="67">
        <v>0</v>
      </c>
      <c r="AL46" s="66">
        <v>22</v>
      </c>
      <c r="AM46" s="12">
        <v>19</v>
      </c>
      <c r="AN46" s="36">
        <v>3</v>
      </c>
      <c r="AO46" s="67">
        <v>0</v>
      </c>
      <c r="AP46" s="66">
        <v>22</v>
      </c>
      <c r="AQ46" s="12">
        <v>20</v>
      </c>
      <c r="AR46" s="36">
        <v>2</v>
      </c>
      <c r="AS46" s="67">
        <v>0</v>
      </c>
      <c r="AT46" s="77">
        <v>19</v>
      </c>
      <c r="AU46" s="77">
        <v>19</v>
      </c>
      <c r="AV46" s="36">
        <v>0</v>
      </c>
      <c r="AW46" s="13">
        <v>0</v>
      </c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</row>
    <row r="47" spans="1:66" x14ac:dyDescent="0.2">
      <c r="A47" s="42" t="s">
        <v>44</v>
      </c>
      <c r="B47" s="70">
        <v>36</v>
      </c>
      <c r="C47" s="12">
        <v>36</v>
      </c>
      <c r="D47" s="36">
        <v>0</v>
      </c>
      <c r="E47" s="71">
        <v>0</v>
      </c>
      <c r="F47" s="70">
        <v>14</v>
      </c>
      <c r="G47" s="12">
        <v>14</v>
      </c>
      <c r="H47" s="36">
        <v>0</v>
      </c>
      <c r="I47" s="71">
        <v>0</v>
      </c>
      <c r="J47" s="70">
        <v>14</v>
      </c>
      <c r="K47" s="12">
        <v>14</v>
      </c>
      <c r="L47" s="36">
        <v>0</v>
      </c>
      <c r="M47" s="71">
        <v>0</v>
      </c>
      <c r="N47" s="70">
        <v>0</v>
      </c>
      <c r="O47" s="12">
        <v>0</v>
      </c>
      <c r="P47" s="36">
        <v>0</v>
      </c>
      <c r="Q47" s="71">
        <v>0</v>
      </c>
      <c r="R47" s="70">
        <v>0</v>
      </c>
      <c r="S47" s="12">
        <v>0</v>
      </c>
      <c r="T47" s="36">
        <v>0</v>
      </c>
      <c r="U47" s="71">
        <v>0</v>
      </c>
      <c r="V47" s="70">
        <v>0</v>
      </c>
      <c r="W47" s="12">
        <v>0</v>
      </c>
      <c r="X47" s="36">
        <v>0</v>
      </c>
      <c r="Y47" s="71">
        <v>0</v>
      </c>
      <c r="Z47" s="70">
        <v>4</v>
      </c>
      <c r="AA47" s="12">
        <v>4</v>
      </c>
      <c r="AB47" s="36">
        <v>0</v>
      </c>
      <c r="AC47" s="71">
        <v>0</v>
      </c>
      <c r="AD47" s="70">
        <v>2</v>
      </c>
      <c r="AE47" s="12">
        <v>2</v>
      </c>
      <c r="AF47" s="36">
        <v>0</v>
      </c>
      <c r="AG47" s="71">
        <v>0</v>
      </c>
      <c r="AH47" s="70">
        <v>4</v>
      </c>
      <c r="AI47" s="12">
        <v>4</v>
      </c>
      <c r="AJ47" s="36">
        <v>0</v>
      </c>
      <c r="AK47" s="71">
        <v>0</v>
      </c>
      <c r="AL47" s="70">
        <v>3</v>
      </c>
      <c r="AM47" s="12">
        <v>3</v>
      </c>
      <c r="AN47" s="36">
        <v>0</v>
      </c>
      <c r="AO47" s="71">
        <v>0</v>
      </c>
      <c r="AP47" s="70">
        <v>1</v>
      </c>
      <c r="AQ47" s="12">
        <v>1</v>
      </c>
      <c r="AR47" s="36">
        <v>0</v>
      </c>
      <c r="AS47" s="71">
        <v>0</v>
      </c>
      <c r="AT47" s="77">
        <v>0</v>
      </c>
      <c r="AU47" s="77">
        <v>0</v>
      </c>
      <c r="AV47" s="36">
        <v>0</v>
      </c>
      <c r="AW47" s="13">
        <v>0</v>
      </c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</row>
    <row r="48" spans="1:66" x14ac:dyDescent="0.2">
      <c r="A48" s="39" t="s">
        <v>45</v>
      </c>
      <c r="B48" s="70">
        <v>41</v>
      </c>
      <c r="C48" s="12">
        <v>36</v>
      </c>
      <c r="D48" s="36">
        <v>3</v>
      </c>
      <c r="E48" s="71">
        <v>2</v>
      </c>
      <c r="F48" s="70">
        <v>26</v>
      </c>
      <c r="G48" s="12">
        <v>22</v>
      </c>
      <c r="H48" s="36">
        <v>3</v>
      </c>
      <c r="I48" s="71">
        <v>1</v>
      </c>
      <c r="J48" s="70">
        <v>21</v>
      </c>
      <c r="K48" s="12">
        <v>20</v>
      </c>
      <c r="L48" s="36">
        <v>1</v>
      </c>
      <c r="M48" s="71">
        <v>0</v>
      </c>
      <c r="N48" s="70">
        <v>1</v>
      </c>
      <c r="O48" s="12">
        <v>0</v>
      </c>
      <c r="P48" s="36">
        <v>0</v>
      </c>
      <c r="Q48" s="71">
        <v>1</v>
      </c>
      <c r="R48" s="70">
        <v>1</v>
      </c>
      <c r="S48" s="12">
        <v>0</v>
      </c>
      <c r="T48" s="36">
        <v>1</v>
      </c>
      <c r="U48" s="71">
        <v>0</v>
      </c>
      <c r="V48" s="70">
        <v>1</v>
      </c>
      <c r="W48" s="12">
        <v>1</v>
      </c>
      <c r="X48" s="36">
        <v>0</v>
      </c>
      <c r="Y48" s="71">
        <v>0</v>
      </c>
      <c r="Z48" s="70">
        <v>2</v>
      </c>
      <c r="AA48" s="12">
        <v>2</v>
      </c>
      <c r="AB48" s="36">
        <v>0</v>
      </c>
      <c r="AC48" s="71">
        <v>0</v>
      </c>
      <c r="AD48" s="70">
        <v>13</v>
      </c>
      <c r="AE48" s="12">
        <v>11</v>
      </c>
      <c r="AF48" s="36">
        <v>1</v>
      </c>
      <c r="AG48" s="71">
        <v>1</v>
      </c>
      <c r="AH48" s="70">
        <v>2</v>
      </c>
      <c r="AI48" s="12">
        <v>1</v>
      </c>
      <c r="AJ48" s="36">
        <v>1</v>
      </c>
      <c r="AK48" s="71">
        <v>0</v>
      </c>
      <c r="AL48" s="70">
        <v>0</v>
      </c>
      <c r="AM48" s="12">
        <v>0</v>
      </c>
      <c r="AN48" s="36">
        <v>0</v>
      </c>
      <c r="AO48" s="71">
        <v>0</v>
      </c>
      <c r="AP48" s="70">
        <v>3</v>
      </c>
      <c r="AQ48" s="12">
        <v>2</v>
      </c>
      <c r="AR48" s="36">
        <v>1</v>
      </c>
      <c r="AS48" s="71">
        <v>0</v>
      </c>
      <c r="AT48" s="77">
        <v>5</v>
      </c>
      <c r="AU48" s="77">
        <v>5</v>
      </c>
      <c r="AV48" s="36">
        <v>0</v>
      </c>
      <c r="AW48" s="13">
        <v>0</v>
      </c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</row>
    <row r="49" spans="1:66" x14ac:dyDescent="0.2">
      <c r="A49" s="42" t="s">
        <v>46</v>
      </c>
      <c r="B49" s="70">
        <v>930</v>
      </c>
      <c r="C49" s="12">
        <v>777</v>
      </c>
      <c r="D49" s="36">
        <v>118</v>
      </c>
      <c r="E49" s="71">
        <v>35</v>
      </c>
      <c r="F49" s="70">
        <v>725</v>
      </c>
      <c r="G49" s="12">
        <v>586</v>
      </c>
      <c r="H49" s="36">
        <v>116</v>
      </c>
      <c r="I49" s="71">
        <v>23</v>
      </c>
      <c r="J49" s="70">
        <v>558</v>
      </c>
      <c r="K49" s="12">
        <v>543</v>
      </c>
      <c r="L49" s="36">
        <v>7</v>
      </c>
      <c r="M49" s="71">
        <v>8</v>
      </c>
      <c r="N49" s="70">
        <v>36</v>
      </c>
      <c r="O49" s="12">
        <v>3</v>
      </c>
      <c r="P49" s="36">
        <v>24</v>
      </c>
      <c r="Q49" s="71">
        <v>9</v>
      </c>
      <c r="R49" s="70">
        <v>33</v>
      </c>
      <c r="S49" s="12">
        <v>0</v>
      </c>
      <c r="T49" s="36">
        <v>33</v>
      </c>
      <c r="U49" s="71">
        <v>0</v>
      </c>
      <c r="V49" s="70">
        <v>79</v>
      </c>
      <c r="W49" s="12">
        <v>34</v>
      </c>
      <c r="X49" s="36">
        <v>45</v>
      </c>
      <c r="Y49" s="71">
        <v>0</v>
      </c>
      <c r="Z49" s="70">
        <v>85</v>
      </c>
      <c r="AA49" s="12">
        <v>73</v>
      </c>
      <c r="AB49" s="36">
        <v>10</v>
      </c>
      <c r="AC49" s="71">
        <v>2</v>
      </c>
      <c r="AD49" s="70">
        <v>267</v>
      </c>
      <c r="AE49" s="12">
        <v>216</v>
      </c>
      <c r="AF49" s="36">
        <v>45</v>
      </c>
      <c r="AG49" s="71">
        <v>6</v>
      </c>
      <c r="AH49" s="70">
        <v>137</v>
      </c>
      <c r="AI49" s="12">
        <v>108</v>
      </c>
      <c r="AJ49" s="36">
        <v>28</v>
      </c>
      <c r="AK49" s="71">
        <v>1</v>
      </c>
      <c r="AL49" s="70">
        <v>77</v>
      </c>
      <c r="AM49" s="12">
        <v>59</v>
      </c>
      <c r="AN49" s="36">
        <v>16</v>
      </c>
      <c r="AO49" s="71">
        <v>2</v>
      </c>
      <c r="AP49" s="70">
        <v>77</v>
      </c>
      <c r="AQ49" s="12">
        <v>70</v>
      </c>
      <c r="AR49" s="36">
        <v>3</v>
      </c>
      <c r="AS49" s="71">
        <v>4</v>
      </c>
      <c r="AT49" s="77">
        <v>73</v>
      </c>
      <c r="AU49" s="77">
        <v>55</v>
      </c>
      <c r="AV49" s="36">
        <v>13</v>
      </c>
      <c r="AW49" s="13">
        <v>5</v>
      </c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</row>
    <row r="50" spans="1:66" x14ac:dyDescent="0.2">
      <c r="A50" s="42" t="s">
        <v>47</v>
      </c>
      <c r="B50" s="70">
        <v>271</v>
      </c>
      <c r="C50" s="12">
        <v>253</v>
      </c>
      <c r="D50" s="36">
        <v>16</v>
      </c>
      <c r="E50" s="71">
        <v>2</v>
      </c>
      <c r="F50" s="70">
        <v>184</v>
      </c>
      <c r="G50" s="12">
        <v>168</v>
      </c>
      <c r="H50" s="36">
        <v>16</v>
      </c>
      <c r="I50" s="71">
        <v>0</v>
      </c>
      <c r="J50" s="70">
        <v>163</v>
      </c>
      <c r="K50" s="12">
        <v>162</v>
      </c>
      <c r="L50" s="36">
        <v>1</v>
      </c>
      <c r="M50" s="71">
        <v>0</v>
      </c>
      <c r="N50" s="70">
        <v>2</v>
      </c>
      <c r="O50" s="12">
        <v>0</v>
      </c>
      <c r="P50" s="36">
        <v>2</v>
      </c>
      <c r="Q50" s="71">
        <v>0</v>
      </c>
      <c r="R50" s="70">
        <v>5</v>
      </c>
      <c r="S50" s="12">
        <v>0</v>
      </c>
      <c r="T50" s="36">
        <v>5</v>
      </c>
      <c r="U50" s="71">
        <v>0</v>
      </c>
      <c r="V50" s="70">
        <v>7</v>
      </c>
      <c r="W50" s="12">
        <v>3</v>
      </c>
      <c r="X50" s="36">
        <v>4</v>
      </c>
      <c r="Y50" s="71">
        <v>0</v>
      </c>
      <c r="Z50" s="70">
        <v>25</v>
      </c>
      <c r="AA50" s="12">
        <v>24</v>
      </c>
      <c r="AB50" s="36">
        <v>1</v>
      </c>
      <c r="AC50" s="71">
        <v>0</v>
      </c>
      <c r="AD50" s="70">
        <v>45</v>
      </c>
      <c r="AE50" s="12">
        <v>42</v>
      </c>
      <c r="AF50" s="36">
        <v>3</v>
      </c>
      <c r="AG50" s="71">
        <v>0</v>
      </c>
      <c r="AH50" s="70">
        <v>48</v>
      </c>
      <c r="AI50" s="12">
        <v>43</v>
      </c>
      <c r="AJ50" s="36">
        <v>5</v>
      </c>
      <c r="AK50" s="71">
        <v>0</v>
      </c>
      <c r="AL50" s="70">
        <v>27</v>
      </c>
      <c r="AM50" s="12">
        <v>20</v>
      </c>
      <c r="AN50" s="36">
        <v>7</v>
      </c>
      <c r="AO50" s="71">
        <v>0</v>
      </c>
      <c r="AP50" s="70">
        <v>16</v>
      </c>
      <c r="AQ50" s="12">
        <v>16</v>
      </c>
      <c r="AR50" s="36">
        <v>0</v>
      </c>
      <c r="AS50" s="71">
        <v>0</v>
      </c>
      <c r="AT50" s="77">
        <v>18</v>
      </c>
      <c r="AU50" s="77">
        <v>18</v>
      </c>
      <c r="AV50" s="36">
        <v>0</v>
      </c>
      <c r="AW50" s="13">
        <v>0</v>
      </c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</row>
    <row r="51" spans="1:66" x14ac:dyDescent="0.2">
      <c r="A51" s="39" t="s">
        <v>48</v>
      </c>
      <c r="B51" s="66">
        <v>102</v>
      </c>
      <c r="C51" s="12">
        <v>101</v>
      </c>
      <c r="D51" s="36">
        <v>1</v>
      </c>
      <c r="E51" s="67">
        <v>0</v>
      </c>
      <c r="F51" s="66">
        <v>65</v>
      </c>
      <c r="G51" s="12">
        <v>64</v>
      </c>
      <c r="H51" s="36">
        <v>1</v>
      </c>
      <c r="I51" s="67">
        <v>0</v>
      </c>
      <c r="J51" s="66">
        <v>58</v>
      </c>
      <c r="K51" s="12">
        <v>58</v>
      </c>
      <c r="L51" s="36">
        <v>0</v>
      </c>
      <c r="M51" s="67">
        <v>0</v>
      </c>
      <c r="N51" s="66">
        <v>0</v>
      </c>
      <c r="O51" s="12">
        <v>0</v>
      </c>
      <c r="P51" s="36">
        <v>0</v>
      </c>
      <c r="Q51" s="67">
        <v>0</v>
      </c>
      <c r="R51" s="66">
        <v>1</v>
      </c>
      <c r="S51" s="12">
        <v>0</v>
      </c>
      <c r="T51" s="36">
        <v>1</v>
      </c>
      <c r="U51" s="67">
        <v>0</v>
      </c>
      <c r="V51" s="66">
        <v>5</v>
      </c>
      <c r="W51" s="12">
        <v>5</v>
      </c>
      <c r="X51" s="36">
        <v>0</v>
      </c>
      <c r="Y51" s="67">
        <v>0</v>
      </c>
      <c r="Z51" s="66">
        <v>3</v>
      </c>
      <c r="AA51" s="12">
        <v>3</v>
      </c>
      <c r="AB51" s="36">
        <v>0</v>
      </c>
      <c r="AC51" s="67">
        <v>0</v>
      </c>
      <c r="AD51" s="66">
        <v>25</v>
      </c>
      <c r="AE51" s="12">
        <v>25</v>
      </c>
      <c r="AF51" s="36">
        <v>0</v>
      </c>
      <c r="AG51" s="67">
        <v>0</v>
      </c>
      <c r="AH51" s="66">
        <v>20</v>
      </c>
      <c r="AI51" s="12">
        <v>19</v>
      </c>
      <c r="AJ51" s="36">
        <v>1</v>
      </c>
      <c r="AK51" s="67">
        <v>0</v>
      </c>
      <c r="AL51" s="66">
        <v>6</v>
      </c>
      <c r="AM51" s="12">
        <v>6</v>
      </c>
      <c r="AN51" s="36">
        <v>0</v>
      </c>
      <c r="AO51" s="67">
        <v>0</v>
      </c>
      <c r="AP51" s="66">
        <v>7</v>
      </c>
      <c r="AQ51" s="12">
        <v>7</v>
      </c>
      <c r="AR51" s="36">
        <v>0</v>
      </c>
      <c r="AS51" s="67">
        <v>0</v>
      </c>
      <c r="AT51" s="77">
        <v>3</v>
      </c>
      <c r="AU51" s="77">
        <v>3</v>
      </c>
      <c r="AV51" s="36">
        <v>0</v>
      </c>
      <c r="AW51" s="13">
        <v>0</v>
      </c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</row>
    <row r="52" spans="1:66" x14ac:dyDescent="0.2">
      <c r="A52" s="43" t="s">
        <v>49</v>
      </c>
      <c r="B52" s="70">
        <v>116</v>
      </c>
      <c r="C52" s="12">
        <v>112</v>
      </c>
      <c r="D52" s="36">
        <v>3</v>
      </c>
      <c r="E52" s="71">
        <v>1</v>
      </c>
      <c r="F52" s="70">
        <v>45</v>
      </c>
      <c r="G52" s="12">
        <v>41</v>
      </c>
      <c r="H52" s="36">
        <v>3</v>
      </c>
      <c r="I52" s="71">
        <v>1</v>
      </c>
      <c r="J52" s="70">
        <v>38</v>
      </c>
      <c r="K52" s="12">
        <v>37</v>
      </c>
      <c r="L52" s="36">
        <v>0</v>
      </c>
      <c r="M52" s="71">
        <v>1</v>
      </c>
      <c r="N52" s="70">
        <v>1</v>
      </c>
      <c r="O52" s="12">
        <v>1</v>
      </c>
      <c r="P52" s="36">
        <v>0</v>
      </c>
      <c r="Q52" s="71">
        <v>0</v>
      </c>
      <c r="R52" s="70">
        <v>0</v>
      </c>
      <c r="S52" s="12">
        <v>0</v>
      </c>
      <c r="T52" s="36">
        <v>0</v>
      </c>
      <c r="U52" s="71">
        <v>0</v>
      </c>
      <c r="V52" s="70">
        <v>1</v>
      </c>
      <c r="W52" s="12">
        <v>1</v>
      </c>
      <c r="X52" s="36">
        <v>0</v>
      </c>
      <c r="Y52" s="71">
        <v>0</v>
      </c>
      <c r="Z52" s="70">
        <v>6</v>
      </c>
      <c r="AA52" s="12">
        <v>6</v>
      </c>
      <c r="AB52" s="36">
        <v>0</v>
      </c>
      <c r="AC52" s="71">
        <v>0</v>
      </c>
      <c r="AD52" s="70">
        <v>23</v>
      </c>
      <c r="AE52" s="12">
        <v>21</v>
      </c>
      <c r="AF52" s="36">
        <v>1</v>
      </c>
      <c r="AG52" s="71">
        <v>1</v>
      </c>
      <c r="AH52" s="70">
        <v>6</v>
      </c>
      <c r="AI52" s="12">
        <v>5</v>
      </c>
      <c r="AJ52" s="36">
        <v>1</v>
      </c>
      <c r="AK52" s="71">
        <v>0</v>
      </c>
      <c r="AL52" s="70">
        <v>1</v>
      </c>
      <c r="AM52" s="12">
        <v>0</v>
      </c>
      <c r="AN52" s="36">
        <v>1</v>
      </c>
      <c r="AO52" s="71">
        <v>0</v>
      </c>
      <c r="AP52" s="70">
        <v>2</v>
      </c>
      <c r="AQ52" s="12">
        <v>2</v>
      </c>
      <c r="AR52" s="36">
        <v>0</v>
      </c>
      <c r="AS52" s="71">
        <v>0</v>
      </c>
      <c r="AT52" s="77">
        <v>3</v>
      </c>
      <c r="AU52" s="77">
        <v>3</v>
      </c>
      <c r="AV52" s="36">
        <v>0</v>
      </c>
      <c r="AW52" s="13">
        <v>0</v>
      </c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</row>
    <row r="53" spans="1:66" x14ac:dyDescent="0.2">
      <c r="A53" s="39" t="s">
        <v>50</v>
      </c>
      <c r="B53" s="70">
        <v>44</v>
      </c>
      <c r="C53" s="12">
        <v>43</v>
      </c>
      <c r="D53" s="36">
        <v>0</v>
      </c>
      <c r="E53" s="71">
        <v>1</v>
      </c>
      <c r="F53" s="70">
        <v>31</v>
      </c>
      <c r="G53" s="12">
        <v>30</v>
      </c>
      <c r="H53" s="36">
        <v>0</v>
      </c>
      <c r="I53" s="71">
        <v>1</v>
      </c>
      <c r="J53" s="70">
        <v>30</v>
      </c>
      <c r="K53" s="12">
        <v>30</v>
      </c>
      <c r="L53" s="36">
        <v>0</v>
      </c>
      <c r="M53" s="71">
        <v>0</v>
      </c>
      <c r="N53" s="70">
        <v>1</v>
      </c>
      <c r="O53" s="12">
        <v>0</v>
      </c>
      <c r="P53" s="36">
        <v>0</v>
      </c>
      <c r="Q53" s="71">
        <v>1</v>
      </c>
      <c r="R53" s="70">
        <v>0</v>
      </c>
      <c r="S53" s="12">
        <v>0</v>
      </c>
      <c r="T53" s="36">
        <v>0</v>
      </c>
      <c r="U53" s="71">
        <v>0</v>
      </c>
      <c r="V53" s="70">
        <v>0</v>
      </c>
      <c r="W53" s="12">
        <v>0</v>
      </c>
      <c r="X53" s="36">
        <v>0</v>
      </c>
      <c r="Y53" s="71">
        <v>0</v>
      </c>
      <c r="Z53" s="70">
        <v>2</v>
      </c>
      <c r="AA53" s="12">
        <v>2</v>
      </c>
      <c r="AB53" s="36">
        <v>0</v>
      </c>
      <c r="AC53" s="71">
        <v>0</v>
      </c>
      <c r="AD53" s="70">
        <v>22</v>
      </c>
      <c r="AE53" s="12">
        <v>22</v>
      </c>
      <c r="AF53" s="36">
        <v>0</v>
      </c>
      <c r="AG53" s="71">
        <v>0</v>
      </c>
      <c r="AH53" s="70">
        <v>0</v>
      </c>
      <c r="AI53" s="12">
        <v>0</v>
      </c>
      <c r="AJ53" s="36">
        <v>0</v>
      </c>
      <c r="AK53" s="71">
        <v>0</v>
      </c>
      <c r="AL53" s="70">
        <v>1</v>
      </c>
      <c r="AM53" s="12">
        <v>1</v>
      </c>
      <c r="AN53" s="36">
        <v>0</v>
      </c>
      <c r="AO53" s="71">
        <v>0</v>
      </c>
      <c r="AP53" s="70">
        <v>3</v>
      </c>
      <c r="AQ53" s="12">
        <v>2</v>
      </c>
      <c r="AR53" s="36">
        <v>0</v>
      </c>
      <c r="AS53" s="71">
        <v>1</v>
      </c>
      <c r="AT53" s="77">
        <v>3</v>
      </c>
      <c r="AU53" s="77">
        <v>3</v>
      </c>
      <c r="AV53" s="36">
        <v>0</v>
      </c>
      <c r="AW53" s="13">
        <v>0</v>
      </c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</row>
    <row r="54" spans="1:66" x14ac:dyDescent="0.2">
      <c r="A54" s="42" t="s">
        <v>51</v>
      </c>
      <c r="B54" s="70">
        <v>65</v>
      </c>
      <c r="C54" s="12">
        <v>64</v>
      </c>
      <c r="D54" s="36">
        <v>1</v>
      </c>
      <c r="E54" s="67">
        <v>0</v>
      </c>
      <c r="F54" s="70">
        <v>32</v>
      </c>
      <c r="G54" s="12">
        <v>32</v>
      </c>
      <c r="H54" s="36">
        <v>0</v>
      </c>
      <c r="I54" s="67">
        <v>0</v>
      </c>
      <c r="J54" s="70">
        <v>30</v>
      </c>
      <c r="K54" s="12">
        <v>30</v>
      </c>
      <c r="L54" s="36">
        <v>0</v>
      </c>
      <c r="M54" s="67">
        <v>0</v>
      </c>
      <c r="N54" s="70">
        <v>1</v>
      </c>
      <c r="O54" s="12">
        <v>1</v>
      </c>
      <c r="P54" s="36">
        <v>0</v>
      </c>
      <c r="Q54" s="67">
        <v>0</v>
      </c>
      <c r="R54" s="70">
        <v>0</v>
      </c>
      <c r="S54" s="12">
        <v>0</v>
      </c>
      <c r="T54" s="36">
        <v>0</v>
      </c>
      <c r="U54" s="67">
        <v>0</v>
      </c>
      <c r="V54" s="70">
        <v>1</v>
      </c>
      <c r="W54" s="12">
        <v>1</v>
      </c>
      <c r="X54" s="36">
        <v>0</v>
      </c>
      <c r="Y54" s="67">
        <v>0</v>
      </c>
      <c r="Z54" s="70">
        <v>7</v>
      </c>
      <c r="AA54" s="12">
        <v>7</v>
      </c>
      <c r="AB54" s="36">
        <v>0</v>
      </c>
      <c r="AC54" s="67">
        <v>0</v>
      </c>
      <c r="AD54" s="70">
        <v>8</v>
      </c>
      <c r="AE54" s="12">
        <v>8</v>
      </c>
      <c r="AF54" s="36">
        <v>0</v>
      </c>
      <c r="AG54" s="67">
        <v>0</v>
      </c>
      <c r="AH54" s="70">
        <v>2</v>
      </c>
      <c r="AI54" s="12">
        <v>2</v>
      </c>
      <c r="AJ54" s="36">
        <v>0</v>
      </c>
      <c r="AK54" s="67">
        <v>0</v>
      </c>
      <c r="AL54" s="70">
        <v>3</v>
      </c>
      <c r="AM54" s="12">
        <v>3</v>
      </c>
      <c r="AN54" s="36">
        <v>0</v>
      </c>
      <c r="AO54" s="67">
        <v>0</v>
      </c>
      <c r="AP54" s="70">
        <v>8</v>
      </c>
      <c r="AQ54" s="12">
        <v>8</v>
      </c>
      <c r="AR54" s="36">
        <v>0</v>
      </c>
      <c r="AS54" s="67">
        <v>0</v>
      </c>
      <c r="AT54" s="77">
        <v>4</v>
      </c>
      <c r="AU54" s="77">
        <v>4</v>
      </c>
      <c r="AV54" s="36">
        <v>0</v>
      </c>
      <c r="AW54" s="13">
        <v>0</v>
      </c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</row>
    <row r="55" spans="1:66" x14ac:dyDescent="0.2">
      <c r="A55" s="42" t="s">
        <v>52</v>
      </c>
      <c r="B55" s="70">
        <v>133</v>
      </c>
      <c r="C55" s="12">
        <v>126</v>
      </c>
      <c r="D55" s="36">
        <v>3</v>
      </c>
      <c r="E55" s="71">
        <v>4</v>
      </c>
      <c r="F55" s="70">
        <v>53</v>
      </c>
      <c r="G55" s="12">
        <v>49</v>
      </c>
      <c r="H55" s="36">
        <v>3</v>
      </c>
      <c r="I55" s="71">
        <v>1</v>
      </c>
      <c r="J55" s="70">
        <v>43</v>
      </c>
      <c r="K55" s="12">
        <v>43</v>
      </c>
      <c r="L55" s="36">
        <v>0</v>
      </c>
      <c r="M55" s="71">
        <v>0</v>
      </c>
      <c r="N55" s="70">
        <v>0</v>
      </c>
      <c r="O55" s="12">
        <v>0</v>
      </c>
      <c r="P55" s="36">
        <v>0</v>
      </c>
      <c r="Q55" s="71">
        <v>0</v>
      </c>
      <c r="R55" s="70">
        <v>3</v>
      </c>
      <c r="S55" s="12">
        <v>0</v>
      </c>
      <c r="T55" s="36">
        <v>3</v>
      </c>
      <c r="U55" s="71">
        <v>0</v>
      </c>
      <c r="V55" s="70">
        <v>4</v>
      </c>
      <c r="W55" s="12">
        <v>4</v>
      </c>
      <c r="X55" s="36">
        <v>0</v>
      </c>
      <c r="Y55" s="71">
        <v>0</v>
      </c>
      <c r="Z55" s="70">
        <v>15</v>
      </c>
      <c r="AA55" s="12">
        <v>15</v>
      </c>
      <c r="AB55" s="36">
        <v>0</v>
      </c>
      <c r="AC55" s="71">
        <v>0</v>
      </c>
      <c r="AD55" s="70">
        <v>16</v>
      </c>
      <c r="AE55" s="12">
        <v>14</v>
      </c>
      <c r="AF55" s="36">
        <v>2</v>
      </c>
      <c r="AG55" s="71">
        <v>0</v>
      </c>
      <c r="AH55" s="70">
        <v>3</v>
      </c>
      <c r="AI55" s="12">
        <v>3</v>
      </c>
      <c r="AJ55" s="36">
        <v>0</v>
      </c>
      <c r="AK55" s="71">
        <v>0</v>
      </c>
      <c r="AL55" s="70">
        <v>7</v>
      </c>
      <c r="AM55" s="12">
        <v>6</v>
      </c>
      <c r="AN55" s="36">
        <v>1</v>
      </c>
      <c r="AO55" s="71">
        <v>0</v>
      </c>
      <c r="AP55" s="70">
        <v>6</v>
      </c>
      <c r="AQ55" s="12">
        <v>6</v>
      </c>
      <c r="AR55" s="36">
        <v>0</v>
      </c>
      <c r="AS55" s="71">
        <v>0</v>
      </c>
      <c r="AT55" s="77">
        <v>6</v>
      </c>
      <c r="AU55" s="77">
        <v>5</v>
      </c>
      <c r="AV55" s="36">
        <v>0</v>
      </c>
      <c r="AW55" s="13">
        <v>1</v>
      </c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</row>
    <row r="56" spans="1:66" x14ac:dyDescent="0.2">
      <c r="A56" s="42" t="s">
        <v>53</v>
      </c>
      <c r="B56" s="70">
        <v>26</v>
      </c>
      <c r="C56" s="12">
        <v>26</v>
      </c>
      <c r="D56" s="36">
        <v>0</v>
      </c>
      <c r="E56" s="71">
        <v>0</v>
      </c>
      <c r="F56" s="70">
        <v>16</v>
      </c>
      <c r="G56" s="12">
        <v>16</v>
      </c>
      <c r="H56" s="36">
        <v>0</v>
      </c>
      <c r="I56" s="71">
        <v>0</v>
      </c>
      <c r="J56" s="70">
        <v>16</v>
      </c>
      <c r="K56" s="12">
        <v>16</v>
      </c>
      <c r="L56" s="36">
        <v>0</v>
      </c>
      <c r="M56" s="71">
        <v>0</v>
      </c>
      <c r="N56" s="70">
        <v>0</v>
      </c>
      <c r="O56" s="12">
        <v>0</v>
      </c>
      <c r="P56" s="36">
        <v>0</v>
      </c>
      <c r="Q56" s="71">
        <v>0</v>
      </c>
      <c r="R56" s="70">
        <v>0</v>
      </c>
      <c r="S56" s="12">
        <v>0</v>
      </c>
      <c r="T56" s="36">
        <v>0</v>
      </c>
      <c r="U56" s="71">
        <v>0</v>
      </c>
      <c r="V56" s="70">
        <v>0</v>
      </c>
      <c r="W56" s="12">
        <v>0</v>
      </c>
      <c r="X56" s="36">
        <v>0</v>
      </c>
      <c r="Y56" s="71">
        <v>0</v>
      </c>
      <c r="Z56" s="70">
        <v>4</v>
      </c>
      <c r="AA56" s="12">
        <v>4</v>
      </c>
      <c r="AB56" s="36">
        <v>0</v>
      </c>
      <c r="AC56" s="71">
        <v>0</v>
      </c>
      <c r="AD56" s="70">
        <v>5</v>
      </c>
      <c r="AE56" s="12">
        <v>5</v>
      </c>
      <c r="AF56" s="36">
        <v>0</v>
      </c>
      <c r="AG56" s="71">
        <v>0</v>
      </c>
      <c r="AH56" s="70">
        <v>2</v>
      </c>
      <c r="AI56" s="12">
        <v>2</v>
      </c>
      <c r="AJ56" s="36">
        <v>0</v>
      </c>
      <c r="AK56" s="71">
        <v>0</v>
      </c>
      <c r="AL56" s="70">
        <v>1</v>
      </c>
      <c r="AM56" s="12">
        <v>1</v>
      </c>
      <c r="AN56" s="36">
        <v>0</v>
      </c>
      <c r="AO56" s="71">
        <v>0</v>
      </c>
      <c r="AP56" s="70">
        <v>2</v>
      </c>
      <c r="AQ56" s="12">
        <v>2</v>
      </c>
      <c r="AR56" s="36">
        <v>0</v>
      </c>
      <c r="AS56" s="71">
        <v>0</v>
      </c>
      <c r="AT56" s="77">
        <v>2</v>
      </c>
      <c r="AU56" s="77">
        <v>2</v>
      </c>
      <c r="AV56" s="36">
        <v>0</v>
      </c>
      <c r="AW56" s="13">
        <v>0</v>
      </c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</row>
    <row r="57" spans="1:66" x14ac:dyDescent="0.2">
      <c r="A57" s="42" t="s">
        <v>54</v>
      </c>
      <c r="B57" s="70">
        <v>54</v>
      </c>
      <c r="C57" s="12">
        <v>54</v>
      </c>
      <c r="D57" s="36">
        <v>0</v>
      </c>
      <c r="E57" s="71">
        <v>0</v>
      </c>
      <c r="F57" s="70">
        <v>36</v>
      </c>
      <c r="G57" s="12">
        <v>36</v>
      </c>
      <c r="H57" s="36">
        <v>0</v>
      </c>
      <c r="I57" s="71">
        <v>0</v>
      </c>
      <c r="J57" s="70">
        <v>35</v>
      </c>
      <c r="K57" s="12">
        <v>35</v>
      </c>
      <c r="L57" s="36">
        <v>0</v>
      </c>
      <c r="M57" s="71">
        <v>0</v>
      </c>
      <c r="N57" s="70">
        <v>0</v>
      </c>
      <c r="O57" s="12">
        <v>0</v>
      </c>
      <c r="P57" s="36">
        <v>0</v>
      </c>
      <c r="Q57" s="71">
        <v>0</v>
      </c>
      <c r="R57" s="70">
        <v>0</v>
      </c>
      <c r="S57" s="12">
        <v>0</v>
      </c>
      <c r="T57" s="36">
        <v>0</v>
      </c>
      <c r="U57" s="71">
        <v>0</v>
      </c>
      <c r="V57" s="70">
        <v>1</v>
      </c>
      <c r="W57" s="12">
        <v>1</v>
      </c>
      <c r="X57" s="36">
        <v>0</v>
      </c>
      <c r="Y57" s="71">
        <v>0</v>
      </c>
      <c r="Z57" s="70">
        <v>8</v>
      </c>
      <c r="AA57" s="12">
        <v>8</v>
      </c>
      <c r="AB57" s="36">
        <v>0</v>
      </c>
      <c r="AC57" s="71">
        <v>0</v>
      </c>
      <c r="AD57" s="70">
        <v>10</v>
      </c>
      <c r="AE57" s="12">
        <v>10</v>
      </c>
      <c r="AF57" s="36">
        <v>0</v>
      </c>
      <c r="AG57" s="71">
        <v>0</v>
      </c>
      <c r="AH57" s="70">
        <v>5</v>
      </c>
      <c r="AI57" s="12">
        <v>5</v>
      </c>
      <c r="AJ57" s="36">
        <v>0</v>
      </c>
      <c r="AK57" s="71">
        <v>0</v>
      </c>
      <c r="AL57" s="70">
        <v>6</v>
      </c>
      <c r="AM57" s="12">
        <v>6</v>
      </c>
      <c r="AN57" s="36">
        <v>0</v>
      </c>
      <c r="AO57" s="71">
        <v>0</v>
      </c>
      <c r="AP57" s="70">
        <v>5</v>
      </c>
      <c r="AQ57" s="12">
        <v>5</v>
      </c>
      <c r="AR57" s="36">
        <v>0</v>
      </c>
      <c r="AS57" s="71">
        <v>0</v>
      </c>
      <c r="AT57" s="77">
        <v>2</v>
      </c>
      <c r="AU57" s="77">
        <v>2</v>
      </c>
      <c r="AV57" s="36">
        <v>0</v>
      </c>
      <c r="AW57" s="13">
        <v>0</v>
      </c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</row>
    <row r="58" spans="1:66" x14ac:dyDescent="0.2">
      <c r="A58" s="42" t="s">
        <v>55</v>
      </c>
      <c r="B58" s="70">
        <v>250</v>
      </c>
      <c r="C58" s="12">
        <v>241</v>
      </c>
      <c r="D58" s="36">
        <v>5</v>
      </c>
      <c r="E58" s="71">
        <v>4</v>
      </c>
      <c r="F58" s="70">
        <v>131</v>
      </c>
      <c r="G58" s="12">
        <v>126</v>
      </c>
      <c r="H58" s="36">
        <v>5</v>
      </c>
      <c r="I58" s="71">
        <v>0</v>
      </c>
      <c r="J58" s="70">
        <v>117</v>
      </c>
      <c r="K58" s="12">
        <v>116</v>
      </c>
      <c r="L58" s="36">
        <v>1</v>
      </c>
      <c r="M58" s="71">
        <v>0</v>
      </c>
      <c r="N58" s="70">
        <v>1</v>
      </c>
      <c r="O58" s="12">
        <v>1</v>
      </c>
      <c r="P58" s="36">
        <v>0</v>
      </c>
      <c r="Q58" s="71">
        <v>0</v>
      </c>
      <c r="R58" s="70">
        <v>2</v>
      </c>
      <c r="S58" s="12">
        <v>0</v>
      </c>
      <c r="T58" s="36">
        <v>2</v>
      </c>
      <c r="U58" s="71">
        <v>0</v>
      </c>
      <c r="V58" s="70">
        <v>6</v>
      </c>
      <c r="W58" s="12">
        <v>6</v>
      </c>
      <c r="X58" s="36">
        <v>0</v>
      </c>
      <c r="Y58" s="71">
        <v>0</v>
      </c>
      <c r="Z58" s="70">
        <v>24</v>
      </c>
      <c r="AA58" s="12">
        <v>22</v>
      </c>
      <c r="AB58" s="36">
        <v>2</v>
      </c>
      <c r="AC58" s="71">
        <v>0</v>
      </c>
      <c r="AD58" s="70">
        <v>43</v>
      </c>
      <c r="AE58" s="12">
        <v>42</v>
      </c>
      <c r="AF58" s="36">
        <v>1</v>
      </c>
      <c r="AG58" s="71">
        <v>0</v>
      </c>
      <c r="AH58" s="70">
        <v>33</v>
      </c>
      <c r="AI58" s="12">
        <v>33</v>
      </c>
      <c r="AJ58" s="36">
        <v>0</v>
      </c>
      <c r="AK58" s="71">
        <v>0</v>
      </c>
      <c r="AL58" s="70">
        <v>12</v>
      </c>
      <c r="AM58" s="12">
        <v>10</v>
      </c>
      <c r="AN58" s="36">
        <v>2</v>
      </c>
      <c r="AO58" s="71">
        <v>0</v>
      </c>
      <c r="AP58" s="70">
        <v>8</v>
      </c>
      <c r="AQ58" s="12">
        <v>8</v>
      </c>
      <c r="AR58" s="36">
        <v>0</v>
      </c>
      <c r="AS58" s="71">
        <v>0</v>
      </c>
      <c r="AT58" s="77">
        <v>7</v>
      </c>
      <c r="AU58" s="77">
        <v>7</v>
      </c>
      <c r="AV58" s="36">
        <v>0</v>
      </c>
      <c r="AW58" s="13">
        <v>0</v>
      </c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</row>
    <row r="59" spans="1:66" x14ac:dyDescent="0.2">
      <c r="A59" s="39" t="s">
        <v>56</v>
      </c>
      <c r="B59" s="70">
        <v>110</v>
      </c>
      <c r="C59" s="12">
        <v>106</v>
      </c>
      <c r="D59" s="36">
        <v>2</v>
      </c>
      <c r="E59" s="71">
        <v>2</v>
      </c>
      <c r="F59" s="70">
        <v>66</v>
      </c>
      <c r="G59" s="12">
        <v>62</v>
      </c>
      <c r="H59" s="36">
        <v>2</v>
      </c>
      <c r="I59" s="71">
        <v>2</v>
      </c>
      <c r="J59" s="70">
        <v>54</v>
      </c>
      <c r="K59" s="12">
        <v>54</v>
      </c>
      <c r="L59" s="36">
        <v>0</v>
      </c>
      <c r="M59" s="71">
        <v>0</v>
      </c>
      <c r="N59" s="70">
        <v>1</v>
      </c>
      <c r="O59" s="12">
        <v>0</v>
      </c>
      <c r="P59" s="36">
        <v>1</v>
      </c>
      <c r="Q59" s="71">
        <v>0</v>
      </c>
      <c r="R59" s="70">
        <v>1</v>
      </c>
      <c r="S59" s="12">
        <v>0</v>
      </c>
      <c r="T59" s="36">
        <v>1</v>
      </c>
      <c r="U59" s="71">
        <v>0</v>
      </c>
      <c r="V59" s="70">
        <v>7</v>
      </c>
      <c r="W59" s="12">
        <v>7</v>
      </c>
      <c r="X59" s="36">
        <v>0</v>
      </c>
      <c r="Y59" s="71">
        <v>0</v>
      </c>
      <c r="Z59" s="70">
        <v>14</v>
      </c>
      <c r="AA59" s="12">
        <v>14</v>
      </c>
      <c r="AB59" s="36">
        <v>0</v>
      </c>
      <c r="AC59" s="71">
        <v>0</v>
      </c>
      <c r="AD59" s="70">
        <v>24</v>
      </c>
      <c r="AE59" s="12">
        <v>22</v>
      </c>
      <c r="AF59" s="36">
        <v>1</v>
      </c>
      <c r="AG59" s="71">
        <v>1</v>
      </c>
      <c r="AH59" s="70">
        <v>9</v>
      </c>
      <c r="AI59" s="12">
        <v>9</v>
      </c>
      <c r="AJ59" s="36">
        <v>0</v>
      </c>
      <c r="AK59" s="71">
        <v>0</v>
      </c>
      <c r="AL59" s="70">
        <v>2</v>
      </c>
      <c r="AM59" s="12">
        <v>2</v>
      </c>
      <c r="AN59" s="36">
        <v>0</v>
      </c>
      <c r="AO59" s="71">
        <v>0</v>
      </c>
      <c r="AP59" s="70">
        <v>6</v>
      </c>
      <c r="AQ59" s="12">
        <v>5</v>
      </c>
      <c r="AR59" s="36">
        <v>1</v>
      </c>
      <c r="AS59" s="71">
        <v>0</v>
      </c>
      <c r="AT59" s="77">
        <v>9</v>
      </c>
      <c r="AU59" s="77">
        <v>9</v>
      </c>
      <c r="AV59" s="36">
        <v>0</v>
      </c>
      <c r="AW59" s="13">
        <v>0</v>
      </c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</row>
    <row r="60" spans="1:66" x14ac:dyDescent="0.2">
      <c r="A60" s="42" t="s">
        <v>57</v>
      </c>
      <c r="B60" s="70">
        <v>439</v>
      </c>
      <c r="C60" s="12">
        <v>423</v>
      </c>
      <c r="D60" s="36">
        <v>10</v>
      </c>
      <c r="E60" s="71">
        <v>6</v>
      </c>
      <c r="F60" s="70">
        <v>317</v>
      </c>
      <c r="G60" s="12">
        <v>301</v>
      </c>
      <c r="H60" s="36">
        <v>10</v>
      </c>
      <c r="I60" s="71">
        <v>6</v>
      </c>
      <c r="J60" s="70">
        <v>280</v>
      </c>
      <c r="K60" s="12">
        <v>276</v>
      </c>
      <c r="L60" s="36">
        <v>3</v>
      </c>
      <c r="M60" s="71">
        <v>1</v>
      </c>
      <c r="N60" s="70">
        <v>5</v>
      </c>
      <c r="O60" s="12">
        <v>3</v>
      </c>
      <c r="P60" s="36">
        <v>0</v>
      </c>
      <c r="Q60" s="71">
        <v>2</v>
      </c>
      <c r="R60" s="70">
        <v>4</v>
      </c>
      <c r="S60" s="12">
        <v>0</v>
      </c>
      <c r="T60" s="36">
        <v>4</v>
      </c>
      <c r="U60" s="71">
        <v>0</v>
      </c>
      <c r="V60" s="70">
        <v>20</v>
      </c>
      <c r="W60" s="12">
        <v>17</v>
      </c>
      <c r="X60" s="36">
        <v>3</v>
      </c>
      <c r="Y60" s="71">
        <v>0</v>
      </c>
      <c r="Z60" s="70">
        <v>40</v>
      </c>
      <c r="AA60" s="12">
        <v>37</v>
      </c>
      <c r="AB60" s="36">
        <v>0</v>
      </c>
      <c r="AC60" s="71">
        <v>3</v>
      </c>
      <c r="AD60" s="70">
        <v>117</v>
      </c>
      <c r="AE60" s="12">
        <v>115</v>
      </c>
      <c r="AF60" s="36">
        <v>1</v>
      </c>
      <c r="AG60" s="71">
        <v>1</v>
      </c>
      <c r="AH60" s="70">
        <v>63</v>
      </c>
      <c r="AI60" s="12">
        <v>55</v>
      </c>
      <c r="AJ60" s="36">
        <v>8</v>
      </c>
      <c r="AK60" s="71">
        <v>0</v>
      </c>
      <c r="AL60" s="70">
        <v>30</v>
      </c>
      <c r="AM60" s="12">
        <v>30</v>
      </c>
      <c r="AN60" s="36">
        <v>0</v>
      </c>
      <c r="AO60" s="71">
        <v>0</v>
      </c>
      <c r="AP60" s="70">
        <v>29</v>
      </c>
      <c r="AQ60" s="12">
        <v>29</v>
      </c>
      <c r="AR60" s="36">
        <v>0</v>
      </c>
      <c r="AS60" s="71">
        <v>0</v>
      </c>
      <c r="AT60" s="77">
        <v>29</v>
      </c>
      <c r="AU60" s="77">
        <v>28</v>
      </c>
      <c r="AV60" s="36">
        <v>1</v>
      </c>
      <c r="AW60" s="13">
        <v>0</v>
      </c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</row>
    <row r="61" spans="1:66" x14ac:dyDescent="0.2">
      <c r="A61" s="42" t="s">
        <v>58</v>
      </c>
      <c r="B61" s="70">
        <v>107</v>
      </c>
      <c r="C61" s="12">
        <v>104</v>
      </c>
      <c r="D61" s="36">
        <v>2</v>
      </c>
      <c r="E61" s="71">
        <v>1</v>
      </c>
      <c r="F61" s="70">
        <v>58</v>
      </c>
      <c r="G61" s="12">
        <v>56</v>
      </c>
      <c r="H61" s="36">
        <v>1</v>
      </c>
      <c r="I61" s="71">
        <v>1</v>
      </c>
      <c r="J61" s="70">
        <v>52</v>
      </c>
      <c r="K61" s="12">
        <v>51</v>
      </c>
      <c r="L61" s="36">
        <v>1</v>
      </c>
      <c r="M61" s="71">
        <v>0</v>
      </c>
      <c r="N61" s="70">
        <v>3</v>
      </c>
      <c r="O61" s="12">
        <v>2</v>
      </c>
      <c r="P61" s="36">
        <v>0</v>
      </c>
      <c r="Q61" s="71">
        <v>1</v>
      </c>
      <c r="R61" s="70">
        <v>0</v>
      </c>
      <c r="S61" s="12">
        <v>0</v>
      </c>
      <c r="T61" s="36">
        <v>0</v>
      </c>
      <c r="U61" s="71">
        <v>0</v>
      </c>
      <c r="V61" s="70">
        <v>1</v>
      </c>
      <c r="W61" s="12">
        <v>1</v>
      </c>
      <c r="X61" s="36">
        <v>0</v>
      </c>
      <c r="Y61" s="71">
        <v>0</v>
      </c>
      <c r="Z61" s="70">
        <v>10</v>
      </c>
      <c r="AA61" s="12">
        <v>9</v>
      </c>
      <c r="AB61" s="36">
        <v>0</v>
      </c>
      <c r="AC61" s="71">
        <v>1</v>
      </c>
      <c r="AD61" s="70">
        <v>17</v>
      </c>
      <c r="AE61" s="12">
        <v>17</v>
      </c>
      <c r="AF61" s="36">
        <v>0</v>
      </c>
      <c r="AG61" s="71">
        <v>0</v>
      </c>
      <c r="AH61" s="70">
        <v>13</v>
      </c>
      <c r="AI61" s="12">
        <v>12</v>
      </c>
      <c r="AJ61" s="36">
        <v>1</v>
      </c>
      <c r="AK61" s="71">
        <v>0</v>
      </c>
      <c r="AL61" s="70">
        <v>3</v>
      </c>
      <c r="AM61" s="12">
        <v>3</v>
      </c>
      <c r="AN61" s="36">
        <v>0</v>
      </c>
      <c r="AO61" s="71">
        <v>0</v>
      </c>
      <c r="AP61" s="70">
        <v>10</v>
      </c>
      <c r="AQ61" s="12">
        <v>10</v>
      </c>
      <c r="AR61" s="36">
        <v>0</v>
      </c>
      <c r="AS61" s="71">
        <v>0</v>
      </c>
      <c r="AT61" s="77">
        <v>4</v>
      </c>
      <c r="AU61" s="77">
        <v>4</v>
      </c>
      <c r="AV61" s="36">
        <v>0</v>
      </c>
      <c r="AW61" s="13">
        <v>0</v>
      </c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</row>
    <row r="62" spans="1:66" x14ac:dyDescent="0.2">
      <c r="A62" s="42" t="s">
        <v>59</v>
      </c>
      <c r="B62" s="70">
        <v>730</v>
      </c>
      <c r="C62" s="12">
        <v>655</v>
      </c>
      <c r="D62" s="36">
        <v>60</v>
      </c>
      <c r="E62" s="71">
        <v>15</v>
      </c>
      <c r="F62" s="70">
        <v>551</v>
      </c>
      <c r="G62" s="12">
        <v>482</v>
      </c>
      <c r="H62" s="36">
        <v>59</v>
      </c>
      <c r="I62" s="71">
        <v>10</v>
      </c>
      <c r="J62" s="70">
        <v>477</v>
      </c>
      <c r="K62" s="12">
        <v>463</v>
      </c>
      <c r="L62" s="36">
        <v>13</v>
      </c>
      <c r="M62" s="71">
        <v>1</v>
      </c>
      <c r="N62" s="70">
        <v>14</v>
      </c>
      <c r="O62" s="12">
        <v>2</v>
      </c>
      <c r="P62" s="36">
        <v>8</v>
      </c>
      <c r="Q62" s="71">
        <v>4</v>
      </c>
      <c r="R62" s="70">
        <v>21</v>
      </c>
      <c r="S62" s="12">
        <v>0</v>
      </c>
      <c r="T62" s="36">
        <v>21</v>
      </c>
      <c r="U62" s="71">
        <v>0</v>
      </c>
      <c r="V62" s="70">
        <v>26</v>
      </c>
      <c r="W62" s="12">
        <v>11</v>
      </c>
      <c r="X62" s="36">
        <v>15</v>
      </c>
      <c r="Y62" s="71">
        <v>0</v>
      </c>
      <c r="Z62" s="70">
        <v>109</v>
      </c>
      <c r="AA62" s="12">
        <v>98</v>
      </c>
      <c r="AB62" s="36">
        <v>11</v>
      </c>
      <c r="AC62" s="71">
        <v>0</v>
      </c>
      <c r="AD62" s="70">
        <v>168</v>
      </c>
      <c r="AE62" s="12">
        <v>148</v>
      </c>
      <c r="AF62" s="36">
        <v>19</v>
      </c>
      <c r="AG62" s="71">
        <v>1</v>
      </c>
      <c r="AH62" s="70">
        <v>82</v>
      </c>
      <c r="AI62" s="12">
        <v>58</v>
      </c>
      <c r="AJ62" s="36">
        <v>23</v>
      </c>
      <c r="AK62" s="71">
        <v>1</v>
      </c>
      <c r="AL62" s="70">
        <v>55</v>
      </c>
      <c r="AM62" s="12">
        <v>53</v>
      </c>
      <c r="AN62" s="36">
        <v>2</v>
      </c>
      <c r="AO62" s="71">
        <v>0</v>
      </c>
      <c r="AP62" s="70">
        <v>81</v>
      </c>
      <c r="AQ62" s="12">
        <v>77</v>
      </c>
      <c r="AR62" s="36">
        <v>2</v>
      </c>
      <c r="AS62" s="71">
        <v>2</v>
      </c>
      <c r="AT62" s="77">
        <v>44</v>
      </c>
      <c r="AU62" s="77">
        <v>40</v>
      </c>
      <c r="AV62" s="36">
        <v>2</v>
      </c>
      <c r="AW62" s="13">
        <v>2</v>
      </c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</row>
    <row r="63" spans="1:66" x14ac:dyDescent="0.2">
      <c r="A63" s="39" t="s">
        <v>60</v>
      </c>
      <c r="B63" s="70">
        <v>46</v>
      </c>
      <c r="C63" s="12">
        <v>46</v>
      </c>
      <c r="D63" s="36">
        <v>0</v>
      </c>
      <c r="E63" s="71">
        <v>0</v>
      </c>
      <c r="F63" s="70">
        <v>24</v>
      </c>
      <c r="G63" s="12">
        <v>24</v>
      </c>
      <c r="H63" s="36">
        <v>0</v>
      </c>
      <c r="I63" s="71">
        <v>0</v>
      </c>
      <c r="J63" s="70">
        <v>23</v>
      </c>
      <c r="K63" s="12">
        <v>23</v>
      </c>
      <c r="L63" s="36">
        <v>0</v>
      </c>
      <c r="M63" s="71">
        <v>0</v>
      </c>
      <c r="N63" s="70">
        <v>0</v>
      </c>
      <c r="O63" s="12">
        <v>0</v>
      </c>
      <c r="P63" s="36">
        <v>0</v>
      </c>
      <c r="Q63" s="71">
        <v>0</v>
      </c>
      <c r="R63" s="70">
        <v>0</v>
      </c>
      <c r="S63" s="12">
        <v>0</v>
      </c>
      <c r="T63" s="36">
        <v>0</v>
      </c>
      <c r="U63" s="71">
        <v>0</v>
      </c>
      <c r="V63" s="70">
        <v>0</v>
      </c>
      <c r="W63" s="12">
        <v>0</v>
      </c>
      <c r="X63" s="36">
        <v>0</v>
      </c>
      <c r="Y63" s="71">
        <v>0</v>
      </c>
      <c r="Z63" s="70">
        <v>3</v>
      </c>
      <c r="AA63" s="12">
        <v>3</v>
      </c>
      <c r="AB63" s="36">
        <v>0</v>
      </c>
      <c r="AC63" s="71">
        <v>0</v>
      </c>
      <c r="AD63" s="70">
        <v>7</v>
      </c>
      <c r="AE63" s="12">
        <v>7</v>
      </c>
      <c r="AF63" s="36">
        <v>0</v>
      </c>
      <c r="AG63" s="71">
        <v>0</v>
      </c>
      <c r="AH63" s="70">
        <v>5</v>
      </c>
      <c r="AI63" s="12">
        <v>5</v>
      </c>
      <c r="AJ63" s="36">
        <v>0</v>
      </c>
      <c r="AK63" s="71">
        <v>0</v>
      </c>
      <c r="AL63" s="70">
        <v>1</v>
      </c>
      <c r="AM63" s="12">
        <v>1</v>
      </c>
      <c r="AN63" s="36">
        <v>0</v>
      </c>
      <c r="AO63" s="71">
        <v>0</v>
      </c>
      <c r="AP63" s="70">
        <v>3</v>
      </c>
      <c r="AQ63" s="12">
        <v>3</v>
      </c>
      <c r="AR63" s="36">
        <v>0</v>
      </c>
      <c r="AS63" s="71">
        <v>0</v>
      </c>
      <c r="AT63" s="77">
        <v>3</v>
      </c>
      <c r="AU63" s="77">
        <v>3</v>
      </c>
      <c r="AV63" s="36">
        <v>0</v>
      </c>
      <c r="AW63" s="13">
        <v>0</v>
      </c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</row>
    <row r="64" spans="1:66" s="11" customFormat="1" x14ac:dyDescent="0.2">
      <c r="A64" s="41" t="s">
        <v>61</v>
      </c>
      <c r="B64" s="72">
        <v>66</v>
      </c>
      <c r="C64" s="15">
        <v>61</v>
      </c>
      <c r="D64" s="37">
        <v>3</v>
      </c>
      <c r="E64" s="127">
        <v>2</v>
      </c>
      <c r="F64" s="72">
        <v>50</v>
      </c>
      <c r="G64" s="15">
        <v>46</v>
      </c>
      <c r="H64" s="37">
        <v>3</v>
      </c>
      <c r="I64" s="127">
        <v>1</v>
      </c>
      <c r="J64" s="72">
        <v>43</v>
      </c>
      <c r="K64" s="15">
        <v>43</v>
      </c>
      <c r="L64" s="37">
        <v>0</v>
      </c>
      <c r="M64" s="127">
        <v>0</v>
      </c>
      <c r="N64" s="72">
        <v>1</v>
      </c>
      <c r="O64" s="15">
        <v>0</v>
      </c>
      <c r="P64" s="37">
        <v>0</v>
      </c>
      <c r="Q64" s="127">
        <v>1</v>
      </c>
      <c r="R64" s="72">
        <v>2</v>
      </c>
      <c r="S64" s="15">
        <v>0</v>
      </c>
      <c r="T64" s="37">
        <v>2</v>
      </c>
      <c r="U64" s="127">
        <v>0</v>
      </c>
      <c r="V64" s="72">
        <v>3</v>
      </c>
      <c r="W64" s="15">
        <v>2</v>
      </c>
      <c r="X64" s="37">
        <v>1</v>
      </c>
      <c r="Y64" s="127">
        <v>0</v>
      </c>
      <c r="Z64" s="72">
        <v>0</v>
      </c>
      <c r="AA64" s="15">
        <v>0</v>
      </c>
      <c r="AB64" s="37">
        <v>0</v>
      </c>
      <c r="AC64" s="127">
        <v>0</v>
      </c>
      <c r="AD64" s="72">
        <v>12</v>
      </c>
      <c r="AE64" s="15">
        <v>12</v>
      </c>
      <c r="AF64" s="37">
        <v>0</v>
      </c>
      <c r="AG64" s="127">
        <v>0</v>
      </c>
      <c r="AH64" s="72">
        <v>20</v>
      </c>
      <c r="AI64" s="15">
        <v>18</v>
      </c>
      <c r="AJ64" s="37">
        <v>1</v>
      </c>
      <c r="AK64" s="127">
        <v>1</v>
      </c>
      <c r="AL64" s="72">
        <v>6</v>
      </c>
      <c r="AM64" s="15">
        <v>4</v>
      </c>
      <c r="AN64" s="37">
        <v>2</v>
      </c>
      <c r="AO64" s="127">
        <v>0</v>
      </c>
      <c r="AP64" s="72">
        <v>8</v>
      </c>
      <c r="AQ64" s="15">
        <v>8</v>
      </c>
      <c r="AR64" s="37">
        <v>0</v>
      </c>
      <c r="AS64" s="127">
        <v>0</v>
      </c>
      <c r="AT64" s="78">
        <v>3</v>
      </c>
      <c r="AU64" s="78">
        <v>3</v>
      </c>
      <c r="AV64" s="37">
        <v>0</v>
      </c>
      <c r="AW64" s="16">
        <v>0</v>
      </c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</row>
    <row r="65" spans="1:66" x14ac:dyDescent="0.2">
      <c r="A65" s="39" t="s">
        <v>62</v>
      </c>
      <c r="B65" s="70">
        <v>36</v>
      </c>
      <c r="C65" s="12">
        <v>36</v>
      </c>
      <c r="D65" s="36">
        <v>0</v>
      </c>
      <c r="E65" s="67">
        <v>0</v>
      </c>
      <c r="F65" s="70">
        <v>25</v>
      </c>
      <c r="G65" s="12">
        <v>25</v>
      </c>
      <c r="H65" s="36">
        <v>0</v>
      </c>
      <c r="I65" s="67">
        <v>0</v>
      </c>
      <c r="J65" s="70">
        <v>22</v>
      </c>
      <c r="K65" s="12">
        <v>22</v>
      </c>
      <c r="L65" s="36">
        <v>0</v>
      </c>
      <c r="M65" s="67">
        <v>0</v>
      </c>
      <c r="N65" s="70">
        <v>0</v>
      </c>
      <c r="O65" s="12">
        <v>0</v>
      </c>
      <c r="P65" s="36">
        <v>0</v>
      </c>
      <c r="Q65" s="67">
        <v>0</v>
      </c>
      <c r="R65" s="70">
        <v>0</v>
      </c>
      <c r="S65" s="12">
        <v>0</v>
      </c>
      <c r="T65" s="36">
        <v>0</v>
      </c>
      <c r="U65" s="67">
        <v>0</v>
      </c>
      <c r="V65" s="70">
        <v>2</v>
      </c>
      <c r="W65" s="12">
        <v>2</v>
      </c>
      <c r="X65" s="36">
        <v>0</v>
      </c>
      <c r="Y65" s="67">
        <v>0</v>
      </c>
      <c r="Z65" s="70">
        <v>6</v>
      </c>
      <c r="AA65" s="12">
        <v>6</v>
      </c>
      <c r="AB65" s="36">
        <v>0</v>
      </c>
      <c r="AC65" s="67">
        <v>0</v>
      </c>
      <c r="AD65" s="70">
        <v>7</v>
      </c>
      <c r="AE65" s="12">
        <v>7</v>
      </c>
      <c r="AF65" s="36">
        <v>0</v>
      </c>
      <c r="AG65" s="67">
        <v>0</v>
      </c>
      <c r="AH65" s="70">
        <v>4</v>
      </c>
      <c r="AI65" s="12">
        <v>4</v>
      </c>
      <c r="AJ65" s="36">
        <v>0</v>
      </c>
      <c r="AK65" s="67">
        <v>0</v>
      </c>
      <c r="AL65" s="70">
        <v>3</v>
      </c>
      <c r="AM65" s="12">
        <v>3</v>
      </c>
      <c r="AN65" s="36">
        <v>0</v>
      </c>
      <c r="AO65" s="67">
        <v>0</v>
      </c>
      <c r="AP65" s="70">
        <v>2</v>
      </c>
      <c r="AQ65" s="12">
        <v>2</v>
      </c>
      <c r="AR65" s="36">
        <v>0</v>
      </c>
      <c r="AS65" s="67">
        <v>0</v>
      </c>
      <c r="AT65" s="77">
        <v>2</v>
      </c>
      <c r="AU65" s="77">
        <v>2</v>
      </c>
      <c r="AV65" s="36">
        <v>0</v>
      </c>
      <c r="AW65" s="13">
        <v>0</v>
      </c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</row>
    <row r="66" spans="1:66" x14ac:dyDescent="0.2">
      <c r="A66" s="39" t="s">
        <v>63</v>
      </c>
      <c r="B66" s="70">
        <v>53</v>
      </c>
      <c r="C66" s="12">
        <v>51</v>
      </c>
      <c r="D66" s="36">
        <v>1</v>
      </c>
      <c r="E66" s="71">
        <v>1</v>
      </c>
      <c r="F66" s="70">
        <v>35</v>
      </c>
      <c r="G66" s="12">
        <v>33</v>
      </c>
      <c r="H66" s="36">
        <v>1</v>
      </c>
      <c r="I66" s="71">
        <v>1</v>
      </c>
      <c r="J66" s="70">
        <v>30</v>
      </c>
      <c r="K66" s="12">
        <v>30</v>
      </c>
      <c r="L66" s="36">
        <v>0</v>
      </c>
      <c r="M66" s="71">
        <v>0</v>
      </c>
      <c r="N66" s="70">
        <v>1</v>
      </c>
      <c r="O66" s="12">
        <v>1</v>
      </c>
      <c r="P66" s="36">
        <v>0</v>
      </c>
      <c r="Q66" s="71">
        <v>0</v>
      </c>
      <c r="R66" s="70">
        <v>1</v>
      </c>
      <c r="S66" s="12">
        <v>0</v>
      </c>
      <c r="T66" s="36">
        <v>1</v>
      </c>
      <c r="U66" s="71">
        <v>0</v>
      </c>
      <c r="V66" s="70">
        <v>2</v>
      </c>
      <c r="W66" s="12">
        <v>2</v>
      </c>
      <c r="X66" s="36">
        <v>0</v>
      </c>
      <c r="Y66" s="71">
        <v>0</v>
      </c>
      <c r="Z66" s="70">
        <v>10</v>
      </c>
      <c r="AA66" s="12">
        <v>9</v>
      </c>
      <c r="AB66" s="36">
        <v>0</v>
      </c>
      <c r="AC66" s="71">
        <v>1</v>
      </c>
      <c r="AD66" s="70">
        <v>19</v>
      </c>
      <c r="AE66" s="12">
        <v>19</v>
      </c>
      <c r="AF66" s="36">
        <v>0</v>
      </c>
      <c r="AG66" s="71">
        <v>0</v>
      </c>
      <c r="AH66" s="70">
        <v>4</v>
      </c>
      <c r="AI66" s="12">
        <v>3</v>
      </c>
      <c r="AJ66" s="36">
        <v>1</v>
      </c>
      <c r="AK66" s="71">
        <v>0</v>
      </c>
      <c r="AL66" s="70">
        <v>0</v>
      </c>
      <c r="AM66" s="12">
        <v>0</v>
      </c>
      <c r="AN66" s="36">
        <v>0</v>
      </c>
      <c r="AO66" s="71">
        <v>0</v>
      </c>
      <c r="AP66" s="70">
        <v>0</v>
      </c>
      <c r="AQ66" s="12">
        <v>0</v>
      </c>
      <c r="AR66" s="36">
        <v>0</v>
      </c>
      <c r="AS66" s="71">
        <v>0</v>
      </c>
      <c r="AT66" s="77">
        <v>2</v>
      </c>
      <c r="AU66" s="77">
        <v>2</v>
      </c>
      <c r="AV66" s="36">
        <v>0</v>
      </c>
      <c r="AW66" s="13">
        <v>0</v>
      </c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</row>
    <row r="67" spans="1:66" x14ac:dyDescent="0.2">
      <c r="A67" s="42" t="s">
        <v>39</v>
      </c>
      <c r="B67" s="70">
        <v>72</v>
      </c>
      <c r="C67" s="12">
        <v>70</v>
      </c>
      <c r="D67" s="36">
        <v>1</v>
      </c>
      <c r="E67" s="71">
        <v>1</v>
      </c>
      <c r="F67" s="70">
        <v>39</v>
      </c>
      <c r="G67" s="12">
        <v>38</v>
      </c>
      <c r="H67" s="36">
        <v>1</v>
      </c>
      <c r="I67" s="71">
        <v>0</v>
      </c>
      <c r="J67" s="70">
        <v>34</v>
      </c>
      <c r="K67" s="12">
        <v>34</v>
      </c>
      <c r="L67" s="36">
        <v>0</v>
      </c>
      <c r="M67" s="71">
        <v>0</v>
      </c>
      <c r="N67" s="70">
        <v>0</v>
      </c>
      <c r="O67" s="12">
        <v>0</v>
      </c>
      <c r="P67" s="36">
        <v>0</v>
      </c>
      <c r="Q67" s="71">
        <v>0</v>
      </c>
      <c r="R67" s="70">
        <v>1</v>
      </c>
      <c r="S67" s="12">
        <v>0</v>
      </c>
      <c r="T67" s="36">
        <v>1</v>
      </c>
      <c r="U67" s="71">
        <v>0</v>
      </c>
      <c r="V67" s="70">
        <v>2</v>
      </c>
      <c r="W67" s="12">
        <v>2</v>
      </c>
      <c r="X67" s="36">
        <v>0</v>
      </c>
      <c r="Y67" s="71">
        <v>0</v>
      </c>
      <c r="Z67" s="70">
        <v>12</v>
      </c>
      <c r="AA67" s="12">
        <v>12</v>
      </c>
      <c r="AB67" s="36">
        <v>0</v>
      </c>
      <c r="AC67" s="71">
        <v>0</v>
      </c>
      <c r="AD67" s="70">
        <v>12</v>
      </c>
      <c r="AE67" s="12">
        <v>11</v>
      </c>
      <c r="AF67" s="36">
        <v>1</v>
      </c>
      <c r="AG67" s="71">
        <v>0</v>
      </c>
      <c r="AH67" s="70">
        <v>3</v>
      </c>
      <c r="AI67" s="12">
        <v>3</v>
      </c>
      <c r="AJ67" s="36">
        <v>0</v>
      </c>
      <c r="AK67" s="71">
        <v>0</v>
      </c>
      <c r="AL67" s="70">
        <v>0</v>
      </c>
      <c r="AM67" s="12">
        <v>0</v>
      </c>
      <c r="AN67" s="36">
        <v>0</v>
      </c>
      <c r="AO67" s="71">
        <v>0</v>
      </c>
      <c r="AP67" s="70">
        <v>6</v>
      </c>
      <c r="AQ67" s="12">
        <v>6</v>
      </c>
      <c r="AR67" s="36">
        <v>0</v>
      </c>
      <c r="AS67" s="71">
        <v>0</v>
      </c>
      <c r="AT67" s="77">
        <v>4</v>
      </c>
      <c r="AU67" s="77">
        <v>4</v>
      </c>
      <c r="AV67" s="36">
        <v>0</v>
      </c>
      <c r="AW67" s="13">
        <v>0</v>
      </c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</row>
    <row r="68" spans="1:66" x14ac:dyDescent="0.2">
      <c r="A68" s="42" t="s">
        <v>64</v>
      </c>
      <c r="B68" s="70">
        <v>242</v>
      </c>
      <c r="C68" s="12">
        <v>238</v>
      </c>
      <c r="D68" s="36">
        <v>2</v>
      </c>
      <c r="E68" s="71">
        <v>2</v>
      </c>
      <c r="F68" s="70">
        <v>141</v>
      </c>
      <c r="G68" s="12">
        <v>128</v>
      </c>
      <c r="H68" s="36">
        <v>2</v>
      </c>
      <c r="I68" s="71">
        <v>1</v>
      </c>
      <c r="J68" s="70">
        <v>128</v>
      </c>
      <c r="K68" s="12">
        <v>128</v>
      </c>
      <c r="L68" s="36">
        <v>0</v>
      </c>
      <c r="M68" s="71">
        <v>0</v>
      </c>
      <c r="N68" s="70">
        <v>0</v>
      </c>
      <c r="O68" s="12">
        <v>0</v>
      </c>
      <c r="P68" s="36">
        <v>0</v>
      </c>
      <c r="Q68" s="71">
        <v>0</v>
      </c>
      <c r="R68" s="70">
        <v>2</v>
      </c>
      <c r="S68" s="12">
        <v>0</v>
      </c>
      <c r="T68" s="36">
        <v>2</v>
      </c>
      <c r="U68" s="71">
        <v>0</v>
      </c>
      <c r="V68" s="70">
        <v>7</v>
      </c>
      <c r="W68" s="12">
        <v>7</v>
      </c>
      <c r="X68" s="36">
        <v>0</v>
      </c>
      <c r="Y68" s="71">
        <v>0</v>
      </c>
      <c r="Z68" s="70">
        <v>29</v>
      </c>
      <c r="AA68" s="12">
        <v>29</v>
      </c>
      <c r="AB68" s="36">
        <v>0</v>
      </c>
      <c r="AC68" s="71">
        <v>0</v>
      </c>
      <c r="AD68" s="70">
        <v>40</v>
      </c>
      <c r="AE68" s="12">
        <v>40</v>
      </c>
      <c r="AF68" s="36">
        <v>0</v>
      </c>
      <c r="AG68" s="71">
        <v>0</v>
      </c>
      <c r="AH68" s="70">
        <v>27</v>
      </c>
      <c r="AI68" s="12">
        <v>25</v>
      </c>
      <c r="AJ68" s="36">
        <v>2</v>
      </c>
      <c r="AK68" s="71">
        <v>0</v>
      </c>
      <c r="AL68" s="70">
        <v>14</v>
      </c>
      <c r="AM68" s="12">
        <v>14</v>
      </c>
      <c r="AN68" s="36">
        <v>0</v>
      </c>
      <c r="AO68" s="71">
        <v>0</v>
      </c>
      <c r="AP68" s="70">
        <v>16</v>
      </c>
      <c r="AQ68" s="12">
        <v>16</v>
      </c>
      <c r="AR68" s="36">
        <v>0</v>
      </c>
      <c r="AS68" s="71">
        <v>0</v>
      </c>
      <c r="AT68" s="77">
        <v>12</v>
      </c>
      <c r="AU68" s="77">
        <v>12</v>
      </c>
      <c r="AV68" s="36">
        <v>0</v>
      </c>
      <c r="AW68" s="13">
        <v>0</v>
      </c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</row>
    <row r="69" spans="1:66" x14ac:dyDescent="0.2">
      <c r="A69" s="39" t="s">
        <v>65</v>
      </c>
      <c r="B69" s="70">
        <v>78</v>
      </c>
      <c r="C69" s="12">
        <v>77</v>
      </c>
      <c r="D69" s="36">
        <v>0</v>
      </c>
      <c r="E69" s="71">
        <v>1</v>
      </c>
      <c r="F69" s="70">
        <v>69</v>
      </c>
      <c r="G69" s="12">
        <v>68</v>
      </c>
      <c r="H69" s="36">
        <v>0</v>
      </c>
      <c r="I69" s="71">
        <v>1</v>
      </c>
      <c r="J69" s="70">
        <v>66</v>
      </c>
      <c r="K69" s="12">
        <v>66</v>
      </c>
      <c r="L69" s="36">
        <v>0</v>
      </c>
      <c r="M69" s="71">
        <v>0</v>
      </c>
      <c r="N69" s="70">
        <v>1</v>
      </c>
      <c r="O69" s="12">
        <v>0</v>
      </c>
      <c r="P69" s="36">
        <v>0</v>
      </c>
      <c r="Q69" s="71">
        <v>1</v>
      </c>
      <c r="R69" s="70">
        <v>0</v>
      </c>
      <c r="S69" s="12">
        <v>0</v>
      </c>
      <c r="T69" s="36">
        <v>0</v>
      </c>
      <c r="U69" s="71">
        <v>0</v>
      </c>
      <c r="V69" s="70">
        <v>2</v>
      </c>
      <c r="W69" s="12">
        <v>2</v>
      </c>
      <c r="X69" s="36">
        <v>0</v>
      </c>
      <c r="Y69" s="71">
        <v>0</v>
      </c>
      <c r="Z69" s="70">
        <v>3</v>
      </c>
      <c r="AA69" s="12">
        <v>3</v>
      </c>
      <c r="AB69" s="36">
        <v>0</v>
      </c>
      <c r="AC69" s="71">
        <v>0</v>
      </c>
      <c r="AD69" s="70">
        <v>21</v>
      </c>
      <c r="AE69" s="12">
        <v>21</v>
      </c>
      <c r="AF69" s="36">
        <v>0</v>
      </c>
      <c r="AG69" s="71">
        <v>0</v>
      </c>
      <c r="AH69" s="70">
        <v>12</v>
      </c>
      <c r="AI69" s="12">
        <v>11</v>
      </c>
      <c r="AJ69" s="36">
        <v>0</v>
      </c>
      <c r="AK69" s="71">
        <v>1</v>
      </c>
      <c r="AL69" s="70">
        <v>5</v>
      </c>
      <c r="AM69" s="12">
        <v>5</v>
      </c>
      <c r="AN69" s="36">
        <v>0</v>
      </c>
      <c r="AO69" s="71">
        <v>0</v>
      </c>
      <c r="AP69" s="70">
        <v>10</v>
      </c>
      <c r="AQ69" s="12">
        <v>10</v>
      </c>
      <c r="AR69" s="36">
        <v>0</v>
      </c>
      <c r="AS69" s="71">
        <v>0</v>
      </c>
      <c r="AT69" s="77">
        <v>17</v>
      </c>
      <c r="AU69" s="77">
        <v>17</v>
      </c>
      <c r="AV69" s="36">
        <v>0</v>
      </c>
      <c r="AW69" s="13">
        <v>0</v>
      </c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</row>
    <row r="70" spans="1:66" x14ac:dyDescent="0.2">
      <c r="A70" s="39" t="s">
        <v>66</v>
      </c>
      <c r="B70" s="70">
        <v>91</v>
      </c>
      <c r="C70" s="12">
        <v>86</v>
      </c>
      <c r="D70" s="36">
        <v>4</v>
      </c>
      <c r="E70" s="71">
        <v>1</v>
      </c>
      <c r="F70" s="70">
        <v>62</v>
      </c>
      <c r="G70" s="12">
        <v>58</v>
      </c>
      <c r="H70" s="36">
        <v>4</v>
      </c>
      <c r="I70" s="71">
        <v>0</v>
      </c>
      <c r="J70" s="70">
        <v>57</v>
      </c>
      <c r="K70" s="12">
        <v>55</v>
      </c>
      <c r="L70" s="36">
        <v>2</v>
      </c>
      <c r="M70" s="71">
        <v>0</v>
      </c>
      <c r="N70" s="70">
        <v>1</v>
      </c>
      <c r="O70" s="12">
        <v>0</v>
      </c>
      <c r="P70" s="36">
        <v>1</v>
      </c>
      <c r="Q70" s="71">
        <v>0</v>
      </c>
      <c r="R70" s="70">
        <v>0</v>
      </c>
      <c r="S70" s="12">
        <v>0</v>
      </c>
      <c r="T70" s="36">
        <v>0</v>
      </c>
      <c r="U70" s="71">
        <v>0</v>
      </c>
      <c r="V70" s="70">
        <v>1</v>
      </c>
      <c r="W70" s="12">
        <v>0</v>
      </c>
      <c r="X70" s="36">
        <v>1</v>
      </c>
      <c r="Y70" s="71">
        <v>0</v>
      </c>
      <c r="Z70" s="70">
        <v>10</v>
      </c>
      <c r="AA70" s="12">
        <v>9</v>
      </c>
      <c r="AB70" s="36">
        <v>1</v>
      </c>
      <c r="AC70" s="71">
        <v>0</v>
      </c>
      <c r="AD70" s="70">
        <v>28</v>
      </c>
      <c r="AE70" s="12">
        <v>25</v>
      </c>
      <c r="AF70" s="36">
        <v>3</v>
      </c>
      <c r="AG70" s="71">
        <v>0</v>
      </c>
      <c r="AH70" s="70">
        <v>4</v>
      </c>
      <c r="AI70" s="12">
        <v>4</v>
      </c>
      <c r="AJ70" s="36">
        <v>0</v>
      </c>
      <c r="AK70" s="71">
        <v>0</v>
      </c>
      <c r="AL70" s="70">
        <v>5</v>
      </c>
      <c r="AM70" s="12">
        <v>5</v>
      </c>
      <c r="AN70" s="36">
        <v>0</v>
      </c>
      <c r="AO70" s="71">
        <v>0</v>
      </c>
      <c r="AP70" s="70">
        <v>7</v>
      </c>
      <c r="AQ70" s="12">
        <v>7</v>
      </c>
      <c r="AR70" s="36">
        <v>0</v>
      </c>
      <c r="AS70" s="71">
        <v>0</v>
      </c>
      <c r="AT70" s="77">
        <v>7</v>
      </c>
      <c r="AU70" s="77">
        <v>7</v>
      </c>
      <c r="AV70" s="36">
        <v>0</v>
      </c>
      <c r="AW70" s="13">
        <v>0</v>
      </c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</row>
    <row r="71" spans="1:66" x14ac:dyDescent="0.2">
      <c r="A71" s="39" t="s">
        <v>67</v>
      </c>
      <c r="B71" s="70">
        <v>83</v>
      </c>
      <c r="C71" s="12">
        <v>80</v>
      </c>
      <c r="D71" s="36">
        <v>3</v>
      </c>
      <c r="E71" s="71">
        <v>0</v>
      </c>
      <c r="F71" s="70">
        <v>62</v>
      </c>
      <c r="G71" s="12">
        <v>59</v>
      </c>
      <c r="H71" s="36">
        <v>3</v>
      </c>
      <c r="I71" s="71">
        <v>0</v>
      </c>
      <c r="J71" s="70">
        <v>58</v>
      </c>
      <c r="K71" s="12">
        <v>58</v>
      </c>
      <c r="L71" s="36">
        <v>0</v>
      </c>
      <c r="M71" s="71">
        <v>0</v>
      </c>
      <c r="N71" s="70">
        <v>0</v>
      </c>
      <c r="O71" s="12">
        <v>0</v>
      </c>
      <c r="P71" s="36">
        <v>0</v>
      </c>
      <c r="Q71" s="71">
        <v>0</v>
      </c>
      <c r="R71" s="70">
        <v>3</v>
      </c>
      <c r="S71" s="12">
        <v>0</v>
      </c>
      <c r="T71" s="36">
        <v>3</v>
      </c>
      <c r="U71" s="71">
        <v>0</v>
      </c>
      <c r="V71" s="70">
        <v>1</v>
      </c>
      <c r="W71" s="12">
        <v>1</v>
      </c>
      <c r="X71" s="36">
        <v>0</v>
      </c>
      <c r="Y71" s="71">
        <v>0</v>
      </c>
      <c r="Z71" s="70">
        <v>13</v>
      </c>
      <c r="AA71" s="12">
        <v>13</v>
      </c>
      <c r="AB71" s="36">
        <v>0</v>
      </c>
      <c r="AC71" s="71">
        <v>0</v>
      </c>
      <c r="AD71" s="70">
        <v>21</v>
      </c>
      <c r="AE71" s="12">
        <v>19</v>
      </c>
      <c r="AF71" s="36">
        <v>2</v>
      </c>
      <c r="AG71" s="71">
        <v>0</v>
      </c>
      <c r="AH71" s="70">
        <v>9</v>
      </c>
      <c r="AI71" s="12">
        <v>9</v>
      </c>
      <c r="AJ71" s="36">
        <v>0</v>
      </c>
      <c r="AK71" s="71">
        <v>0</v>
      </c>
      <c r="AL71" s="70">
        <v>10</v>
      </c>
      <c r="AM71" s="12">
        <v>9</v>
      </c>
      <c r="AN71" s="36">
        <v>1</v>
      </c>
      <c r="AO71" s="71">
        <v>0</v>
      </c>
      <c r="AP71" s="70">
        <v>6</v>
      </c>
      <c r="AQ71" s="12">
        <v>6</v>
      </c>
      <c r="AR71" s="36">
        <v>0</v>
      </c>
      <c r="AS71" s="71">
        <v>0</v>
      </c>
      <c r="AT71" s="77">
        <v>3</v>
      </c>
      <c r="AU71" s="77">
        <v>3</v>
      </c>
      <c r="AV71" s="36">
        <v>0</v>
      </c>
      <c r="AW71" s="13">
        <v>0</v>
      </c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</row>
    <row r="72" spans="1:66" x14ac:dyDescent="0.2">
      <c r="A72" s="42" t="s">
        <v>68</v>
      </c>
      <c r="B72" s="70">
        <v>966</v>
      </c>
      <c r="C72" s="12">
        <v>907</v>
      </c>
      <c r="D72" s="36">
        <v>49</v>
      </c>
      <c r="E72" s="71">
        <v>10</v>
      </c>
      <c r="F72" s="70">
        <v>737</v>
      </c>
      <c r="G72" s="12">
        <v>681</v>
      </c>
      <c r="H72" s="36">
        <v>47</v>
      </c>
      <c r="I72" s="71">
        <v>9</v>
      </c>
      <c r="J72" s="70">
        <v>641</v>
      </c>
      <c r="K72" s="12">
        <v>632</v>
      </c>
      <c r="L72" s="36">
        <v>9</v>
      </c>
      <c r="M72" s="71">
        <v>0</v>
      </c>
      <c r="N72" s="70">
        <v>19</v>
      </c>
      <c r="O72" s="12">
        <v>5</v>
      </c>
      <c r="P72" s="36">
        <v>12</v>
      </c>
      <c r="Q72" s="71">
        <v>2</v>
      </c>
      <c r="R72" s="70">
        <v>11</v>
      </c>
      <c r="S72" s="12">
        <v>0</v>
      </c>
      <c r="T72" s="36">
        <v>11</v>
      </c>
      <c r="U72" s="71">
        <v>0</v>
      </c>
      <c r="V72" s="70">
        <v>51</v>
      </c>
      <c r="W72" s="12">
        <v>38</v>
      </c>
      <c r="X72" s="36">
        <v>13</v>
      </c>
      <c r="Y72" s="71">
        <v>0</v>
      </c>
      <c r="Z72" s="70">
        <v>127</v>
      </c>
      <c r="AA72" s="12">
        <v>124</v>
      </c>
      <c r="AB72" s="36">
        <v>2</v>
      </c>
      <c r="AC72" s="71">
        <v>1</v>
      </c>
      <c r="AD72" s="70">
        <v>242</v>
      </c>
      <c r="AE72" s="12">
        <v>225</v>
      </c>
      <c r="AF72" s="36">
        <v>17</v>
      </c>
      <c r="AG72" s="71">
        <v>0</v>
      </c>
      <c r="AH72" s="70">
        <v>140</v>
      </c>
      <c r="AI72" s="12">
        <v>117</v>
      </c>
      <c r="AJ72" s="36">
        <v>21</v>
      </c>
      <c r="AK72" s="71">
        <v>2</v>
      </c>
      <c r="AL72" s="70">
        <v>71</v>
      </c>
      <c r="AM72" s="12">
        <v>66</v>
      </c>
      <c r="AN72" s="36">
        <v>4</v>
      </c>
      <c r="AO72" s="71">
        <v>1</v>
      </c>
      <c r="AP72" s="70">
        <v>90</v>
      </c>
      <c r="AQ72" s="12">
        <v>87</v>
      </c>
      <c r="AR72" s="36">
        <v>3</v>
      </c>
      <c r="AS72" s="71">
        <v>0</v>
      </c>
      <c r="AT72" s="77">
        <v>57</v>
      </c>
      <c r="AU72" s="77">
        <v>56</v>
      </c>
      <c r="AV72" s="36">
        <v>0</v>
      </c>
      <c r="AW72" s="13">
        <v>1</v>
      </c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</row>
    <row r="73" spans="1:66" ht="13.5" thickBot="1" x14ac:dyDescent="0.25">
      <c r="A73" s="44" t="s">
        <v>69</v>
      </c>
      <c r="B73" s="58">
        <f t="shared" ref="B73:H73" si="13">SUM(B34:B72)</f>
        <v>7886</v>
      </c>
      <c r="C73" s="22">
        <f>SUM(C34:C72)</f>
        <v>7345</v>
      </c>
      <c r="D73" s="22">
        <f>SUM(D34:D72)</f>
        <v>391</v>
      </c>
      <c r="E73" s="59">
        <f t="shared" si="13"/>
        <v>150</v>
      </c>
      <c r="F73" s="58">
        <f t="shared" si="13"/>
        <v>5331</v>
      </c>
      <c r="G73" s="22">
        <f t="shared" si="13"/>
        <v>4846</v>
      </c>
      <c r="H73" s="22">
        <f t="shared" si="13"/>
        <v>382</v>
      </c>
      <c r="I73" s="59">
        <f t="shared" ref="I73:L73" si="14">SUM(I34:I72)</f>
        <v>93</v>
      </c>
      <c r="J73" s="58">
        <f t="shared" si="14"/>
        <v>4600</v>
      </c>
      <c r="K73" s="22">
        <f t="shared" si="14"/>
        <v>4533</v>
      </c>
      <c r="L73" s="22">
        <f t="shared" si="14"/>
        <v>52</v>
      </c>
      <c r="M73" s="59">
        <f t="shared" ref="M73:P73" si="15">SUM(M34:M72)</f>
        <v>15</v>
      </c>
      <c r="N73" s="58">
        <f t="shared" si="15"/>
        <v>129</v>
      </c>
      <c r="O73" s="22">
        <f t="shared" si="15"/>
        <v>31</v>
      </c>
      <c r="P73" s="22">
        <f t="shared" si="15"/>
        <v>61</v>
      </c>
      <c r="Q73" s="59">
        <f t="shared" ref="Q73:T73" si="16">SUM(Q34:Q72)</f>
        <v>37</v>
      </c>
      <c r="R73" s="58">
        <f t="shared" si="16"/>
        <v>133</v>
      </c>
      <c r="S73" s="22">
        <f t="shared" si="16"/>
        <v>0</v>
      </c>
      <c r="T73" s="22">
        <f t="shared" si="16"/>
        <v>133</v>
      </c>
      <c r="U73" s="59">
        <f t="shared" ref="U73:X73" si="17">SUM(U34:U72)</f>
        <v>0</v>
      </c>
      <c r="V73" s="58">
        <f t="shared" si="17"/>
        <v>321</v>
      </c>
      <c r="W73" s="22">
        <f t="shared" si="17"/>
        <v>214</v>
      </c>
      <c r="X73" s="22">
        <f t="shared" si="17"/>
        <v>107</v>
      </c>
      <c r="Y73" s="59">
        <f t="shared" ref="Y73:AB73" si="18">SUM(Y34:Y72)</f>
        <v>0</v>
      </c>
      <c r="Z73" s="58">
        <f t="shared" si="18"/>
        <v>797</v>
      </c>
      <c r="AA73" s="22">
        <f t="shared" si="18"/>
        <v>750</v>
      </c>
      <c r="AB73" s="22">
        <f t="shared" si="18"/>
        <v>32</v>
      </c>
      <c r="AC73" s="59">
        <f t="shared" ref="AC73:AF73" si="19">SUM(AC34:AC72)</f>
        <v>15</v>
      </c>
      <c r="AD73" s="58">
        <f t="shared" si="19"/>
        <v>1673</v>
      </c>
      <c r="AE73" s="22">
        <f t="shared" si="19"/>
        <v>1547</v>
      </c>
      <c r="AF73" s="22">
        <f t="shared" si="19"/>
        <v>127</v>
      </c>
      <c r="AG73" s="59">
        <f t="shared" ref="AG73:AJ73" si="20">SUM(AG34:AG72)</f>
        <v>18</v>
      </c>
      <c r="AH73" s="58">
        <f t="shared" si="20"/>
        <v>1019</v>
      </c>
      <c r="AI73" s="22">
        <f t="shared" si="20"/>
        <v>886</v>
      </c>
      <c r="AJ73" s="22">
        <f t="shared" si="20"/>
        <v>124</v>
      </c>
      <c r="AK73" s="59">
        <f t="shared" ref="AK73:AN73" si="21">SUM(AK34:AK72)</f>
        <v>9</v>
      </c>
      <c r="AL73" s="58">
        <f t="shared" si="21"/>
        <v>590</v>
      </c>
      <c r="AM73" s="22">
        <f t="shared" si="21"/>
        <v>527</v>
      </c>
      <c r="AN73" s="22">
        <f t="shared" si="21"/>
        <v>56</v>
      </c>
      <c r="AO73" s="59">
        <f t="shared" ref="AO73:AR73" si="22">SUM(AO34:AO72)</f>
        <v>7</v>
      </c>
      <c r="AP73" s="58">
        <f t="shared" si="22"/>
        <v>641</v>
      </c>
      <c r="AQ73" s="22">
        <f t="shared" si="22"/>
        <v>604</v>
      </c>
      <c r="AR73" s="22">
        <f t="shared" si="22"/>
        <v>24</v>
      </c>
      <c r="AS73" s="59">
        <f t="shared" ref="AS73:AV73" si="23">SUM(AS34:AS72)</f>
        <v>13</v>
      </c>
      <c r="AT73" s="48">
        <f t="shared" si="23"/>
        <v>486</v>
      </c>
      <c r="AU73" s="48">
        <f t="shared" si="23"/>
        <v>456</v>
      </c>
      <c r="AV73" s="23">
        <f t="shared" si="23"/>
        <v>18</v>
      </c>
      <c r="AW73" s="24">
        <f>SUM(AW34:AW72)</f>
        <v>12</v>
      </c>
    </row>
    <row r="74" spans="1:66" s="1" customFormat="1" ht="13.5" thickBot="1" x14ac:dyDescent="0.25">
      <c r="A74" s="45" t="s">
        <v>70</v>
      </c>
      <c r="B74" s="60">
        <f t="shared" ref="B74:U74" si="24">B6+B32+B73</f>
        <v>11397</v>
      </c>
      <c r="C74" s="25">
        <f t="shared" si="24"/>
        <v>10600</v>
      </c>
      <c r="D74" s="25">
        <f t="shared" si="24"/>
        <v>572</v>
      </c>
      <c r="E74" s="61">
        <f t="shared" si="24"/>
        <v>225</v>
      </c>
      <c r="F74" s="60">
        <f t="shared" si="24"/>
        <v>7766</v>
      </c>
      <c r="G74" s="25">
        <f t="shared" si="24"/>
        <v>7044</v>
      </c>
      <c r="H74" s="25">
        <f t="shared" si="24"/>
        <v>561</v>
      </c>
      <c r="I74" s="61">
        <f t="shared" si="24"/>
        <v>151</v>
      </c>
      <c r="J74" s="60">
        <f t="shared" si="24"/>
        <v>6681</v>
      </c>
      <c r="K74" s="25">
        <f t="shared" si="24"/>
        <v>6581</v>
      </c>
      <c r="L74" s="25">
        <f t="shared" si="24"/>
        <v>72</v>
      </c>
      <c r="M74" s="61">
        <f t="shared" si="24"/>
        <v>28</v>
      </c>
      <c r="N74" s="60">
        <f t="shared" si="24"/>
        <v>175</v>
      </c>
      <c r="O74" s="25">
        <f t="shared" si="24"/>
        <v>41</v>
      </c>
      <c r="P74" s="25">
        <f t="shared" si="24"/>
        <v>80</v>
      </c>
      <c r="Q74" s="61">
        <f t="shared" si="24"/>
        <v>54</v>
      </c>
      <c r="R74" s="60">
        <f t="shared" si="24"/>
        <v>188</v>
      </c>
      <c r="S74" s="25">
        <f t="shared" si="24"/>
        <v>2</v>
      </c>
      <c r="T74" s="25">
        <f t="shared" si="24"/>
        <v>186</v>
      </c>
      <c r="U74" s="61">
        <f t="shared" si="24"/>
        <v>0</v>
      </c>
      <c r="V74" s="60">
        <f t="shared" ref="V74:AW74" si="25">V6+V32+V73</f>
        <v>470</v>
      </c>
      <c r="W74" s="25">
        <f t="shared" si="25"/>
        <v>297</v>
      </c>
      <c r="X74" s="25">
        <f t="shared" si="25"/>
        <v>173</v>
      </c>
      <c r="Y74" s="61">
        <f t="shared" si="25"/>
        <v>0</v>
      </c>
      <c r="Z74" s="60">
        <f t="shared" si="25"/>
        <v>1112</v>
      </c>
      <c r="AA74" s="25">
        <f t="shared" si="25"/>
        <v>1043</v>
      </c>
      <c r="AB74" s="25">
        <f t="shared" si="25"/>
        <v>43</v>
      </c>
      <c r="AC74" s="61">
        <f t="shared" si="25"/>
        <v>26</v>
      </c>
      <c r="AD74" s="60">
        <f t="shared" si="25"/>
        <v>2533</v>
      </c>
      <c r="AE74" s="25">
        <f t="shared" si="25"/>
        <v>2338</v>
      </c>
      <c r="AF74" s="25">
        <f t="shared" si="25"/>
        <v>186</v>
      </c>
      <c r="AG74" s="61">
        <f t="shared" si="25"/>
        <v>28</v>
      </c>
      <c r="AH74" s="60">
        <f t="shared" si="25"/>
        <v>1475</v>
      </c>
      <c r="AI74" s="25">
        <f t="shared" si="25"/>
        <v>1283</v>
      </c>
      <c r="AJ74" s="25">
        <f t="shared" si="25"/>
        <v>180</v>
      </c>
      <c r="AK74" s="61">
        <f t="shared" si="25"/>
        <v>13</v>
      </c>
      <c r="AL74" s="60">
        <f t="shared" si="25"/>
        <v>949</v>
      </c>
      <c r="AM74" s="25">
        <f t="shared" si="25"/>
        <v>843</v>
      </c>
      <c r="AN74" s="25">
        <f t="shared" si="25"/>
        <v>94</v>
      </c>
      <c r="AO74" s="61">
        <f t="shared" si="25"/>
        <v>12</v>
      </c>
      <c r="AP74" s="60">
        <f t="shared" si="25"/>
        <v>854</v>
      </c>
      <c r="AQ74" s="25">
        <f t="shared" si="25"/>
        <v>805</v>
      </c>
      <c r="AR74" s="25">
        <f t="shared" si="25"/>
        <v>31</v>
      </c>
      <c r="AS74" s="61">
        <f t="shared" si="25"/>
        <v>18</v>
      </c>
      <c r="AT74" s="60">
        <f t="shared" si="25"/>
        <v>670</v>
      </c>
      <c r="AU74" s="25">
        <f t="shared" si="25"/>
        <v>622</v>
      </c>
      <c r="AV74" s="25">
        <f t="shared" si="25"/>
        <v>25</v>
      </c>
      <c r="AW74" s="26">
        <f t="shared" si="25"/>
        <v>23</v>
      </c>
    </row>
    <row r="76" spans="1:66" x14ac:dyDescent="0.2">
      <c r="A76" s="27"/>
      <c r="AT76" s="29"/>
      <c r="AU76" s="29"/>
      <c r="AV76" s="29"/>
    </row>
    <row r="77" spans="1:66" x14ac:dyDescent="0.2">
      <c r="A77" s="31"/>
      <c r="AT77" s="29"/>
      <c r="AU77" s="29"/>
      <c r="AV77" s="29"/>
    </row>
    <row r="78" spans="1:66" x14ac:dyDescent="0.2">
      <c r="A78" s="31"/>
    </row>
  </sheetData>
  <mergeCells count="12">
    <mergeCell ref="AT2:AW2"/>
    <mergeCell ref="B2:E2"/>
    <mergeCell ref="F2:I2"/>
    <mergeCell ref="J2:M2"/>
    <mergeCell ref="N2:Q2"/>
    <mergeCell ref="R2:U2"/>
    <mergeCell ref="V2:Y2"/>
    <mergeCell ref="Z2:AC2"/>
    <mergeCell ref="AD2:AG2"/>
    <mergeCell ref="AH2:AK2"/>
    <mergeCell ref="AL2:AO2"/>
    <mergeCell ref="AP2:AS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BN78"/>
  <sheetViews>
    <sheetView zoomScaleNormal="100" workbookViewId="0">
      <pane ySplit="3" topLeftCell="A16" activePane="bottomLeft" state="frozen"/>
      <selection pane="bottomLeft" activeCell="B77" sqref="B77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42578125" style="29" bestFit="1" customWidth="1"/>
    <col min="5" max="5" width="6.7109375" style="28" bestFit="1" customWidth="1"/>
    <col min="6" max="6" width="6.5703125" style="28" bestFit="1" customWidth="1"/>
    <col min="7" max="7" width="7.140625" style="29" bestFit="1" customWidth="1"/>
    <col min="8" max="8" width="6.42578125" style="29" bestFit="1" customWidth="1"/>
    <col min="9" max="9" width="6.7109375" style="28" bestFit="1" customWidth="1"/>
    <col min="10" max="10" width="6.5703125" style="28" bestFit="1" customWidth="1"/>
    <col min="11" max="11" width="7.140625" style="29" bestFit="1" customWidth="1"/>
    <col min="12" max="12" width="6.425781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42578125" style="29" bestFit="1" customWidth="1"/>
    <col min="17" max="17" width="6.7109375" style="28" bestFit="1" customWidth="1"/>
    <col min="18" max="18" width="6.5703125" style="28" bestFit="1" customWidth="1"/>
    <col min="19" max="19" width="7.140625" style="29" bestFit="1" customWidth="1"/>
    <col min="20" max="20" width="6.42578125" style="29" bestFit="1" customWidth="1"/>
    <col min="21" max="21" width="6.7109375" style="28" bestFit="1" customWidth="1"/>
    <col min="22" max="22" width="6.5703125" style="28" bestFit="1" customWidth="1"/>
    <col min="23" max="23" width="7.140625" style="29" bestFit="1" customWidth="1"/>
    <col min="24" max="24" width="6.42578125" style="29" bestFit="1" customWidth="1"/>
    <col min="25" max="25" width="6.7109375" style="28" bestFit="1" customWidth="1"/>
    <col min="26" max="26" width="6.5703125" style="28" bestFit="1" customWidth="1"/>
    <col min="27" max="27" width="7.140625" style="29" bestFit="1" customWidth="1"/>
    <col min="28" max="28" width="6.42578125" style="29" bestFit="1" customWidth="1"/>
    <col min="29" max="29" width="6.7109375" style="28" bestFit="1" customWidth="1"/>
    <col min="30" max="30" width="6.5703125" style="28" bestFit="1" customWidth="1"/>
    <col min="31" max="31" width="7.140625" style="29" bestFit="1" customWidth="1"/>
    <col min="32" max="32" width="6.42578125" style="29" bestFit="1" customWidth="1"/>
    <col min="33" max="33" width="6.7109375" style="28" bestFit="1" customWidth="1"/>
    <col min="34" max="34" width="6.5703125" style="28" bestFit="1" customWidth="1"/>
    <col min="35" max="35" width="7.140625" style="29" bestFit="1" customWidth="1"/>
    <col min="36" max="36" width="6.42578125" style="29" bestFit="1" customWidth="1"/>
    <col min="37" max="37" width="6.7109375" style="28" bestFit="1" customWidth="1"/>
    <col min="38" max="38" width="6.5703125" style="30" bestFit="1" customWidth="1"/>
    <col min="39" max="39" width="7.140625" style="30" bestFit="1" customWidth="1"/>
    <col min="40" max="40" width="6.42578125" style="30" bestFit="1" customWidth="1"/>
    <col min="41" max="41" width="6.42578125" style="30" customWidth="1"/>
    <col min="42" max="58" width="5.42578125" style="8" bestFit="1" customWidth="1"/>
    <col min="59" max="16384" width="9.140625" style="8"/>
  </cols>
  <sheetData>
    <row r="1" spans="1:58" ht="13.5" thickBot="1" x14ac:dyDescent="0.25">
      <c r="A1" s="102" t="s">
        <v>155</v>
      </c>
      <c r="B1" s="33"/>
      <c r="F1" s="33"/>
      <c r="J1" s="33"/>
      <c r="N1" s="33"/>
      <c r="R1" s="33"/>
      <c r="V1" s="33"/>
      <c r="Z1" s="33"/>
      <c r="AD1" s="33"/>
      <c r="AH1" s="33"/>
    </row>
    <row r="2" spans="1:58" ht="37.5" customHeight="1" x14ac:dyDescent="0.2">
      <c r="A2" s="101"/>
      <c r="B2" s="193" t="s">
        <v>156</v>
      </c>
      <c r="C2" s="191"/>
      <c r="D2" s="191"/>
      <c r="E2" s="194"/>
      <c r="F2" s="193" t="s">
        <v>157</v>
      </c>
      <c r="G2" s="191"/>
      <c r="H2" s="191"/>
      <c r="I2" s="194"/>
      <c r="J2" s="193" t="s">
        <v>158</v>
      </c>
      <c r="K2" s="191"/>
      <c r="L2" s="191"/>
      <c r="M2" s="194"/>
      <c r="N2" s="193" t="s">
        <v>159</v>
      </c>
      <c r="O2" s="191"/>
      <c r="P2" s="191"/>
      <c r="Q2" s="194"/>
      <c r="R2" s="193" t="s">
        <v>160</v>
      </c>
      <c r="S2" s="191"/>
      <c r="T2" s="191"/>
      <c r="U2" s="194"/>
      <c r="V2" s="193" t="s">
        <v>161</v>
      </c>
      <c r="W2" s="191"/>
      <c r="X2" s="191"/>
      <c r="Y2" s="194"/>
      <c r="Z2" s="193" t="s">
        <v>162</v>
      </c>
      <c r="AA2" s="191"/>
      <c r="AB2" s="191"/>
      <c r="AC2" s="194"/>
      <c r="AD2" s="193" t="s">
        <v>163</v>
      </c>
      <c r="AE2" s="191"/>
      <c r="AF2" s="191"/>
      <c r="AG2" s="194"/>
      <c r="AH2" s="193" t="s">
        <v>164</v>
      </c>
      <c r="AI2" s="191"/>
      <c r="AJ2" s="191"/>
      <c r="AK2" s="194"/>
      <c r="AL2" s="191" t="s">
        <v>165</v>
      </c>
      <c r="AM2" s="191"/>
      <c r="AN2" s="191"/>
      <c r="AO2" s="192"/>
    </row>
    <row r="3" spans="1:58" s="1" customFormat="1" ht="39" thickBot="1" x14ac:dyDescent="0.25">
      <c r="A3" s="94" t="s">
        <v>0</v>
      </c>
      <c r="B3" s="95" t="s">
        <v>73</v>
      </c>
      <c r="C3" s="96" t="s">
        <v>152</v>
      </c>
      <c r="D3" s="129" t="s">
        <v>153</v>
      </c>
      <c r="E3" s="97" t="s">
        <v>154</v>
      </c>
      <c r="F3" s="95" t="s">
        <v>73</v>
      </c>
      <c r="G3" s="96" t="s">
        <v>152</v>
      </c>
      <c r="H3" s="129" t="s">
        <v>153</v>
      </c>
      <c r="I3" s="97" t="s">
        <v>154</v>
      </c>
      <c r="J3" s="95" t="s">
        <v>73</v>
      </c>
      <c r="K3" s="96" t="s">
        <v>152</v>
      </c>
      <c r="L3" s="129" t="s">
        <v>153</v>
      </c>
      <c r="M3" s="97" t="s">
        <v>154</v>
      </c>
      <c r="N3" s="95" t="s">
        <v>73</v>
      </c>
      <c r="O3" s="96" t="s">
        <v>152</v>
      </c>
      <c r="P3" s="129" t="s">
        <v>153</v>
      </c>
      <c r="Q3" s="97" t="s">
        <v>154</v>
      </c>
      <c r="R3" s="95" t="s">
        <v>73</v>
      </c>
      <c r="S3" s="96" t="s">
        <v>152</v>
      </c>
      <c r="T3" s="129" t="s">
        <v>153</v>
      </c>
      <c r="U3" s="97" t="s">
        <v>154</v>
      </c>
      <c r="V3" s="95" t="s">
        <v>73</v>
      </c>
      <c r="W3" s="96" t="s">
        <v>152</v>
      </c>
      <c r="X3" s="129" t="s">
        <v>153</v>
      </c>
      <c r="Y3" s="97" t="s">
        <v>154</v>
      </c>
      <c r="Z3" s="95" t="s">
        <v>73</v>
      </c>
      <c r="AA3" s="96" t="s">
        <v>152</v>
      </c>
      <c r="AB3" s="129" t="s">
        <v>153</v>
      </c>
      <c r="AC3" s="97" t="s">
        <v>154</v>
      </c>
      <c r="AD3" s="95" t="s">
        <v>73</v>
      </c>
      <c r="AE3" s="96" t="s">
        <v>152</v>
      </c>
      <c r="AF3" s="129" t="s">
        <v>153</v>
      </c>
      <c r="AG3" s="97" t="s">
        <v>154</v>
      </c>
      <c r="AH3" s="95" t="s">
        <v>73</v>
      </c>
      <c r="AI3" s="96" t="s">
        <v>152</v>
      </c>
      <c r="AJ3" s="129" t="s">
        <v>153</v>
      </c>
      <c r="AK3" s="97" t="s">
        <v>154</v>
      </c>
      <c r="AL3" s="95" t="s">
        <v>73</v>
      </c>
      <c r="AM3" s="96" t="s">
        <v>152</v>
      </c>
      <c r="AN3" s="129" t="s">
        <v>153</v>
      </c>
      <c r="AO3" s="100" t="s">
        <v>154</v>
      </c>
    </row>
    <row r="4" spans="1:58" s="1" customFormat="1" x14ac:dyDescent="0.2">
      <c r="A4" s="83" t="s">
        <v>1</v>
      </c>
      <c r="B4" s="84"/>
      <c r="C4" s="85"/>
      <c r="D4" s="130"/>
      <c r="E4" s="86"/>
      <c r="F4" s="84"/>
      <c r="G4" s="85"/>
      <c r="H4" s="130"/>
      <c r="I4" s="86"/>
      <c r="J4" s="84"/>
      <c r="K4" s="85"/>
      <c r="L4" s="130"/>
      <c r="M4" s="86"/>
      <c r="N4" s="84"/>
      <c r="O4" s="85"/>
      <c r="P4" s="130"/>
      <c r="Q4" s="86"/>
      <c r="R4" s="84"/>
      <c r="S4" s="85"/>
      <c r="T4" s="130"/>
      <c r="U4" s="86"/>
      <c r="V4" s="84"/>
      <c r="W4" s="85"/>
      <c r="X4" s="130"/>
      <c r="Y4" s="86"/>
      <c r="Z4" s="84"/>
      <c r="AA4" s="85"/>
      <c r="AB4" s="130"/>
      <c r="AC4" s="86"/>
      <c r="AD4" s="84"/>
      <c r="AE4" s="85"/>
      <c r="AF4" s="130"/>
      <c r="AG4" s="86"/>
      <c r="AH4" s="84"/>
      <c r="AI4" s="85"/>
      <c r="AJ4" s="130"/>
      <c r="AK4" s="86"/>
      <c r="AL4" s="92"/>
      <c r="AM4" s="92"/>
      <c r="AN4" s="91"/>
      <c r="AO4" s="93"/>
    </row>
    <row r="5" spans="1:58" s="1" customFormat="1" x14ac:dyDescent="0.2">
      <c r="A5" s="39" t="s">
        <v>2</v>
      </c>
      <c r="B5" s="64">
        <v>252</v>
      </c>
      <c r="C5" s="5">
        <v>85</v>
      </c>
      <c r="D5" s="35">
        <v>132</v>
      </c>
      <c r="E5" s="65">
        <v>35</v>
      </c>
      <c r="F5" s="64">
        <v>75</v>
      </c>
      <c r="G5" s="5">
        <v>73</v>
      </c>
      <c r="H5" s="35">
        <v>2</v>
      </c>
      <c r="I5" s="65">
        <v>0</v>
      </c>
      <c r="J5" s="64">
        <v>15</v>
      </c>
      <c r="K5" s="5">
        <v>0</v>
      </c>
      <c r="L5" s="35">
        <v>15</v>
      </c>
      <c r="M5" s="65">
        <v>0</v>
      </c>
      <c r="N5" s="64">
        <v>107</v>
      </c>
      <c r="O5" s="5">
        <v>2</v>
      </c>
      <c r="P5" s="35">
        <v>71</v>
      </c>
      <c r="Q5" s="65">
        <v>34</v>
      </c>
      <c r="R5" s="64">
        <v>37</v>
      </c>
      <c r="S5" s="5">
        <v>0</v>
      </c>
      <c r="T5" s="35">
        <v>37</v>
      </c>
      <c r="U5" s="65">
        <v>0</v>
      </c>
      <c r="V5" s="64">
        <v>20</v>
      </c>
      <c r="W5" s="5">
        <v>0</v>
      </c>
      <c r="X5" s="35">
        <v>7</v>
      </c>
      <c r="Y5" s="65">
        <v>13</v>
      </c>
      <c r="Z5" s="64">
        <v>38</v>
      </c>
      <c r="AA5" s="5">
        <v>9</v>
      </c>
      <c r="AB5" s="35">
        <v>15</v>
      </c>
      <c r="AC5" s="65">
        <v>14</v>
      </c>
      <c r="AD5" s="64">
        <v>80</v>
      </c>
      <c r="AE5" s="5">
        <v>19</v>
      </c>
      <c r="AF5" s="35">
        <v>56</v>
      </c>
      <c r="AG5" s="65">
        <v>5</v>
      </c>
      <c r="AH5" s="64">
        <v>60</v>
      </c>
      <c r="AI5" s="5">
        <v>20</v>
      </c>
      <c r="AJ5" s="35">
        <v>38</v>
      </c>
      <c r="AK5" s="65">
        <v>2</v>
      </c>
      <c r="AL5" s="76">
        <v>41</v>
      </c>
      <c r="AM5" s="76">
        <v>37</v>
      </c>
      <c r="AN5" s="35">
        <v>4</v>
      </c>
      <c r="AO5" s="6">
        <v>0</v>
      </c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8"/>
    </row>
    <row r="6" spans="1:58" s="1" customFormat="1" x14ac:dyDescent="0.2">
      <c r="A6" s="40" t="s">
        <v>3</v>
      </c>
      <c r="B6" s="52">
        <f t="shared" ref="B6:AK6" si="0">SUM(B5)</f>
        <v>252</v>
      </c>
      <c r="C6" s="9">
        <f t="shared" si="0"/>
        <v>85</v>
      </c>
      <c r="D6" s="131">
        <f t="shared" si="0"/>
        <v>132</v>
      </c>
      <c r="E6" s="53">
        <f t="shared" si="0"/>
        <v>35</v>
      </c>
      <c r="F6" s="52">
        <f t="shared" si="0"/>
        <v>75</v>
      </c>
      <c r="G6" s="9">
        <f t="shared" si="0"/>
        <v>73</v>
      </c>
      <c r="H6" s="131">
        <f t="shared" si="0"/>
        <v>2</v>
      </c>
      <c r="I6" s="53">
        <f t="shared" si="0"/>
        <v>0</v>
      </c>
      <c r="J6" s="52">
        <f t="shared" si="0"/>
        <v>15</v>
      </c>
      <c r="K6" s="9">
        <f t="shared" si="0"/>
        <v>0</v>
      </c>
      <c r="L6" s="131">
        <f t="shared" si="0"/>
        <v>15</v>
      </c>
      <c r="M6" s="53">
        <f t="shared" si="0"/>
        <v>0</v>
      </c>
      <c r="N6" s="52">
        <f t="shared" si="0"/>
        <v>107</v>
      </c>
      <c r="O6" s="9">
        <f t="shared" si="0"/>
        <v>2</v>
      </c>
      <c r="P6" s="131">
        <f t="shared" si="0"/>
        <v>71</v>
      </c>
      <c r="Q6" s="53">
        <f t="shared" si="0"/>
        <v>34</v>
      </c>
      <c r="R6" s="52">
        <f t="shared" si="0"/>
        <v>37</v>
      </c>
      <c r="S6" s="9">
        <f t="shared" si="0"/>
        <v>0</v>
      </c>
      <c r="T6" s="131">
        <f t="shared" si="0"/>
        <v>37</v>
      </c>
      <c r="U6" s="53">
        <f t="shared" si="0"/>
        <v>0</v>
      </c>
      <c r="V6" s="52">
        <f t="shared" si="0"/>
        <v>20</v>
      </c>
      <c r="W6" s="9">
        <f t="shared" si="0"/>
        <v>0</v>
      </c>
      <c r="X6" s="131">
        <f t="shared" si="0"/>
        <v>7</v>
      </c>
      <c r="Y6" s="53">
        <f t="shared" si="0"/>
        <v>13</v>
      </c>
      <c r="Z6" s="52">
        <f t="shared" si="0"/>
        <v>38</v>
      </c>
      <c r="AA6" s="9">
        <f t="shared" si="0"/>
        <v>9</v>
      </c>
      <c r="AB6" s="131">
        <f t="shared" si="0"/>
        <v>15</v>
      </c>
      <c r="AC6" s="53">
        <f t="shared" si="0"/>
        <v>14</v>
      </c>
      <c r="AD6" s="52">
        <f t="shared" si="0"/>
        <v>80</v>
      </c>
      <c r="AE6" s="9">
        <f t="shared" si="0"/>
        <v>19</v>
      </c>
      <c r="AF6" s="131">
        <f t="shared" si="0"/>
        <v>56</v>
      </c>
      <c r="AG6" s="53">
        <f t="shared" si="0"/>
        <v>5</v>
      </c>
      <c r="AH6" s="52">
        <f t="shared" si="0"/>
        <v>60</v>
      </c>
      <c r="AI6" s="9">
        <f t="shared" si="0"/>
        <v>20</v>
      </c>
      <c r="AJ6" s="131">
        <f t="shared" si="0"/>
        <v>38</v>
      </c>
      <c r="AK6" s="53">
        <f t="shared" si="0"/>
        <v>2</v>
      </c>
      <c r="AL6" s="46">
        <f t="shared" ref="AL6:AN6" si="1">SUM(AL5)</f>
        <v>41</v>
      </c>
      <c r="AM6" s="46">
        <f>SUM(AM5)</f>
        <v>37</v>
      </c>
      <c r="AN6" s="9">
        <f t="shared" si="1"/>
        <v>4</v>
      </c>
      <c r="AO6" s="10">
        <f>SUM(AO5)</f>
        <v>0</v>
      </c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8"/>
    </row>
    <row r="7" spans="1:58" s="1" customFormat="1" x14ac:dyDescent="0.2">
      <c r="A7" s="38" t="s">
        <v>4</v>
      </c>
      <c r="B7" s="50"/>
      <c r="C7" s="2"/>
      <c r="D7" s="132"/>
      <c r="E7" s="51"/>
      <c r="F7" s="50"/>
      <c r="G7" s="2"/>
      <c r="H7" s="132"/>
      <c r="I7" s="51"/>
      <c r="J7" s="50"/>
      <c r="K7" s="2"/>
      <c r="L7" s="132"/>
      <c r="M7" s="51"/>
      <c r="N7" s="50"/>
      <c r="O7" s="2"/>
      <c r="P7" s="132"/>
      <c r="Q7" s="51"/>
      <c r="R7" s="50"/>
      <c r="S7" s="2"/>
      <c r="T7" s="132"/>
      <c r="U7" s="51"/>
      <c r="V7" s="50"/>
      <c r="W7" s="2"/>
      <c r="X7" s="132"/>
      <c r="Y7" s="51"/>
      <c r="Z7" s="50"/>
      <c r="AA7" s="2"/>
      <c r="AB7" s="132"/>
      <c r="AC7" s="51"/>
      <c r="AD7" s="50"/>
      <c r="AE7" s="2"/>
      <c r="AF7" s="132"/>
      <c r="AG7" s="51"/>
      <c r="AH7" s="50"/>
      <c r="AI7" s="2"/>
      <c r="AJ7" s="132"/>
      <c r="AK7" s="51"/>
      <c r="AL7" s="75"/>
      <c r="AM7" s="75"/>
      <c r="AN7" s="34"/>
      <c r="AO7" s="4"/>
    </row>
    <row r="8" spans="1:58" x14ac:dyDescent="0.2">
      <c r="A8" s="42" t="s">
        <v>5</v>
      </c>
      <c r="B8" s="104">
        <v>68</v>
      </c>
      <c r="C8" s="103">
        <v>59</v>
      </c>
      <c r="D8" s="133">
        <v>9</v>
      </c>
      <c r="E8" s="106">
        <v>0</v>
      </c>
      <c r="F8" s="104">
        <v>40</v>
      </c>
      <c r="G8" s="103">
        <v>40</v>
      </c>
      <c r="H8" s="133">
        <v>0</v>
      </c>
      <c r="I8" s="106">
        <v>0</v>
      </c>
      <c r="J8" s="104">
        <v>2</v>
      </c>
      <c r="K8" s="103">
        <v>0</v>
      </c>
      <c r="L8" s="133">
        <v>2</v>
      </c>
      <c r="M8" s="106">
        <v>0</v>
      </c>
      <c r="N8" s="104">
        <v>5</v>
      </c>
      <c r="O8" s="103">
        <v>3</v>
      </c>
      <c r="P8" s="133">
        <v>2</v>
      </c>
      <c r="Q8" s="106">
        <v>0</v>
      </c>
      <c r="R8" s="104">
        <v>5</v>
      </c>
      <c r="S8" s="103">
        <v>0</v>
      </c>
      <c r="T8" s="133">
        <v>5</v>
      </c>
      <c r="U8" s="106">
        <v>0</v>
      </c>
      <c r="V8" s="104">
        <v>2</v>
      </c>
      <c r="W8" s="103">
        <v>2</v>
      </c>
      <c r="X8" s="133">
        <v>0</v>
      </c>
      <c r="Y8" s="106">
        <v>0</v>
      </c>
      <c r="Z8" s="104">
        <v>4</v>
      </c>
      <c r="AA8" s="103">
        <v>4</v>
      </c>
      <c r="AB8" s="133">
        <v>0</v>
      </c>
      <c r="AC8" s="106">
        <v>0</v>
      </c>
      <c r="AD8" s="104">
        <v>20</v>
      </c>
      <c r="AE8" s="103">
        <v>18</v>
      </c>
      <c r="AF8" s="133">
        <v>2</v>
      </c>
      <c r="AG8" s="106">
        <v>0</v>
      </c>
      <c r="AH8" s="104">
        <v>24</v>
      </c>
      <c r="AI8" s="103">
        <v>19</v>
      </c>
      <c r="AJ8" s="133">
        <v>5</v>
      </c>
      <c r="AK8" s="106">
        <v>0</v>
      </c>
      <c r="AL8" s="109">
        <v>16</v>
      </c>
      <c r="AM8" s="109">
        <v>14</v>
      </c>
      <c r="AN8" s="108">
        <v>2</v>
      </c>
      <c r="AO8" s="110">
        <v>0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58" s="157" customFormat="1" x14ac:dyDescent="0.2">
      <c r="A9" s="42" t="s">
        <v>6</v>
      </c>
      <c r="B9" s="70">
        <v>80</v>
      </c>
      <c r="C9" s="12">
        <v>74</v>
      </c>
      <c r="D9" s="36">
        <v>6</v>
      </c>
      <c r="E9" s="67">
        <v>0</v>
      </c>
      <c r="F9" s="70">
        <v>62</v>
      </c>
      <c r="G9" s="12">
        <v>62</v>
      </c>
      <c r="H9" s="36">
        <v>0</v>
      </c>
      <c r="I9" s="67">
        <v>0</v>
      </c>
      <c r="J9" s="70">
        <v>0</v>
      </c>
      <c r="K9" s="12">
        <v>0</v>
      </c>
      <c r="L9" s="36">
        <v>0</v>
      </c>
      <c r="M9" s="67">
        <v>0</v>
      </c>
      <c r="N9" s="70">
        <v>2</v>
      </c>
      <c r="O9" s="12">
        <v>2</v>
      </c>
      <c r="P9" s="36">
        <v>0</v>
      </c>
      <c r="Q9" s="67">
        <v>0</v>
      </c>
      <c r="R9" s="70">
        <v>6</v>
      </c>
      <c r="S9" s="12">
        <v>0</v>
      </c>
      <c r="T9" s="36">
        <v>6</v>
      </c>
      <c r="U9" s="67">
        <v>0</v>
      </c>
      <c r="V9" s="70">
        <v>0</v>
      </c>
      <c r="W9" s="12">
        <v>0</v>
      </c>
      <c r="X9" s="36">
        <v>0</v>
      </c>
      <c r="Y9" s="67">
        <v>0</v>
      </c>
      <c r="Z9" s="70">
        <v>9</v>
      </c>
      <c r="AA9" s="12">
        <v>8</v>
      </c>
      <c r="AB9" s="36">
        <v>1</v>
      </c>
      <c r="AC9" s="67">
        <v>0</v>
      </c>
      <c r="AD9" s="70">
        <v>20</v>
      </c>
      <c r="AE9" s="12">
        <v>19</v>
      </c>
      <c r="AF9" s="36">
        <v>1</v>
      </c>
      <c r="AG9" s="67">
        <v>0</v>
      </c>
      <c r="AH9" s="70">
        <v>29</v>
      </c>
      <c r="AI9" s="12">
        <v>26</v>
      </c>
      <c r="AJ9" s="36">
        <v>3</v>
      </c>
      <c r="AK9" s="67">
        <v>0</v>
      </c>
      <c r="AL9" s="77">
        <v>18</v>
      </c>
      <c r="AM9" s="77">
        <v>17</v>
      </c>
      <c r="AN9" s="36">
        <v>1</v>
      </c>
      <c r="AO9" s="13">
        <v>0</v>
      </c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</row>
    <row r="10" spans="1:58" s="157" customFormat="1" x14ac:dyDescent="0.2">
      <c r="A10" s="158" t="s">
        <v>7</v>
      </c>
      <c r="B10" s="66">
        <v>108</v>
      </c>
      <c r="C10" s="12">
        <v>93</v>
      </c>
      <c r="D10" s="36">
        <v>14</v>
      </c>
      <c r="E10" s="67">
        <v>1</v>
      </c>
      <c r="F10" s="66">
        <v>75</v>
      </c>
      <c r="G10" s="12">
        <v>75</v>
      </c>
      <c r="H10" s="36">
        <v>0</v>
      </c>
      <c r="I10" s="67">
        <v>0</v>
      </c>
      <c r="J10" s="66">
        <v>5</v>
      </c>
      <c r="K10" s="12">
        <v>0</v>
      </c>
      <c r="L10" s="36">
        <v>5</v>
      </c>
      <c r="M10" s="67">
        <v>0</v>
      </c>
      <c r="N10" s="66">
        <v>3</v>
      </c>
      <c r="O10" s="12">
        <v>1</v>
      </c>
      <c r="P10" s="36">
        <v>2</v>
      </c>
      <c r="Q10" s="67">
        <v>0</v>
      </c>
      <c r="R10" s="66">
        <v>7</v>
      </c>
      <c r="S10" s="12">
        <v>0</v>
      </c>
      <c r="T10" s="36">
        <v>7</v>
      </c>
      <c r="U10" s="67">
        <v>0</v>
      </c>
      <c r="V10" s="66">
        <v>4</v>
      </c>
      <c r="W10" s="12">
        <v>4</v>
      </c>
      <c r="X10" s="36">
        <v>0</v>
      </c>
      <c r="Y10" s="67">
        <v>0</v>
      </c>
      <c r="Z10" s="66">
        <v>5</v>
      </c>
      <c r="AA10" s="12">
        <v>5</v>
      </c>
      <c r="AB10" s="36">
        <v>0</v>
      </c>
      <c r="AC10" s="67">
        <v>0</v>
      </c>
      <c r="AD10" s="66">
        <v>27</v>
      </c>
      <c r="AE10" s="12">
        <v>24</v>
      </c>
      <c r="AF10" s="36">
        <v>3</v>
      </c>
      <c r="AG10" s="67">
        <v>0</v>
      </c>
      <c r="AH10" s="66">
        <v>23</v>
      </c>
      <c r="AI10" s="12">
        <v>15</v>
      </c>
      <c r="AJ10" s="36">
        <v>8</v>
      </c>
      <c r="AK10" s="67">
        <v>0</v>
      </c>
      <c r="AL10" s="77">
        <v>42</v>
      </c>
      <c r="AM10" s="77">
        <v>39</v>
      </c>
      <c r="AN10" s="36">
        <v>3</v>
      </c>
      <c r="AO10" s="13">
        <v>0</v>
      </c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</row>
    <row r="11" spans="1:58" s="157" customFormat="1" x14ac:dyDescent="0.2">
      <c r="A11" s="42" t="s">
        <v>8</v>
      </c>
      <c r="B11" s="66">
        <v>53</v>
      </c>
      <c r="C11" s="12">
        <v>53</v>
      </c>
      <c r="D11" s="36">
        <v>0</v>
      </c>
      <c r="E11" s="67">
        <v>0</v>
      </c>
      <c r="F11" s="66">
        <v>42</v>
      </c>
      <c r="G11" s="12">
        <v>42</v>
      </c>
      <c r="H11" s="36">
        <v>0</v>
      </c>
      <c r="I11" s="67">
        <v>0</v>
      </c>
      <c r="J11" s="66">
        <v>0</v>
      </c>
      <c r="K11" s="12">
        <v>0</v>
      </c>
      <c r="L11" s="36">
        <v>0</v>
      </c>
      <c r="M11" s="67">
        <v>0</v>
      </c>
      <c r="N11" s="66">
        <v>0</v>
      </c>
      <c r="O11" s="12">
        <v>0</v>
      </c>
      <c r="P11" s="36">
        <v>0</v>
      </c>
      <c r="Q11" s="67">
        <v>0</v>
      </c>
      <c r="R11" s="66">
        <v>0</v>
      </c>
      <c r="S11" s="12">
        <v>0</v>
      </c>
      <c r="T11" s="36">
        <v>0</v>
      </c>
      <c r="U11" s="67">
        <v>0</v>
      </c>
      <c r="V11" s="66">
        <v>0</v>
      </c>
      <c r="W11" s="12">
        <v>0</v>
      </c>
      <c r="X11" s="36">
        <v>0</v>
      </c>
      <c r="Y11" s="67">
        <v>0</v>
      </c>
      <c r="Z11" s="66">
        <v>6</v>
      </c>
      <c r="AA11" s="12">
        <v>6</v>
      </c>
      <c r="AB11" s="36">
        <v>0</v>
      </c>
      <c r="AC11" s="67">
        <v>0</v>
      </c>
      <c r="AD11" s="66">
        <v>15</v>
      </c>
      <c r="AE11" s="12">
        <v>15</v>
      </c>
      <c r="AF11" s="36">
        <v>0</v>
      </c>
      <c r="AG11" s="67">
        <v>0</v>
      </c>
      <c r="AH11" s="66">
        <v>9</v>
      </c>
      <c r="AI11" s="12">
        <v>9</v>
      </c>
      <c r="AJ11" s="36">
        <v>0</v>
      </c>
      <c r="AK11" s="67">
        <v>0</v>
      </c>
      <c r="AL11" s="77">
        <v>18</v>
      </c>
      <c r="AM11" s="77">
        <v>18</v>
      </c>
      <c r="AN11" s="36">
        <v>0</v>
      </c>
      <c r="AO11" s="13">
        <v>0</v>
      </c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</row>
    <row r="12" spans="1:58" s="157" customFormat="1" x14ac:dyDescent="0.2">
      <c r="A12" s="158" t="s">
        <v>9</v>
      </c>
      <c r="B12" s="70">
        <v>26</v>
      </c>
      <c r="C12" s="12">
        <v>26</v>
      </c>
      <c r="D12" s="36">
        <v>0</v>
      </c>
      <c r="E12" s="71">
        <v>0</v>
      </c>
      <c r="F12" s="70">
        <v>23</v>
      </c>
      <c r="G12" s="12">
        <v>23</v>
      </c>
      <c r="H12" s="36">
        <v>0</v>
      </c>
      <c r="I12" s="71">
        <v>0</v>
      </c>
      <c r="J12" s="70">
        <v>0</v>
      </c>
      <c r="K12" s="12">
        <v>0</v>
      </c>
      <c r="L12" s="36">
        <v>0</v>
      </c>
      <c r="M12" s="71">
        <v>0</v>
      </c>
      <c r="N12" s="70">
        <v>1</v>
      </c>
      <c r="O12" s="12">
        <v>1</v>
      </c>
      <c r="P12" s="36">
        <v>0</v>
      </c>
      <c r="Q12" s="71">
        <v>0</v>
      </c>
      <c r="R12" s="70">
        <v>0</v>
      </c>
      <c r="S12" s="12">
        <v>0</v>
      </c>
      <c r="T12" s="36">
        <v>0</v>
      </c>
      <c r="U12" s="71">
        <v>0</v>
      </c>
      <c r="V12" s="70">
        <v>2</v>
      </c>
      <c r="W12" s="12">
        <v>2</v>
      </c>
      <c r="X12" s="36">
        <v>0</v>
      </c>
      <c r="Y12" s="71">
        <v>0</v>
      </c>
      <c r="Z12" s="70">
        <v>0</v>
      </c>
      <c r="AA12" s="12">
        <v>0</v>
      </c>
      <c r="AB12" s="36">
        <v>0</v>
      </c>
      <c r="AC12" s="71">
        <v>0</v>
      </c>
      <c r="AD12" s="70">
        <v>4</v>
      </c>
      <c r="AE12" s="12">
        <v>4</v>
      </c>
      <c r="AF12" s="36">
        <v>0</v>
      </c>
      <c r="AG12" s="71">
        <v>0</v>
      </c>
      <c r="AH12" s="70">
        <v>8</v>
      </c>
      <c r="AI12" s="12">
        <v>8</v>
      </c>
      <c r="AJ12" s="36">
        <v>0</v>
      </c>
      <c r="AK12" s="71">
        <v>0</v>
      </c>
      <c r="AL12" s="77">
        <v>12</v>
      </c>
      <c r="AM12" s="77">
        <v>12</v>
      </c>
      <c r="AN12" s="36">
        <v>0</v>
      </c>
      <c r="AO12" s="13">
        <v>0</v>
      </c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</row>
    <row r="13" spans="1:58" s="157" customFormat="1" x14ac:dyDescent="0.2">
      <c r="A13" s="42" t="s">
        <v>10</v>
      </c>
      <c r="B13" s="70">
        <v>19</v>
      </c>
      <c r="C13" s="12">
        <v>19</v>
      </c>
      <c r="D13" s="36">
        <v>0</v>
      </c>
      <c r="E13" s="71">
        <v>0</v>
      </c>
      <c r="F13" s="70">
        <v>15</v>
      </c>
      <c r="G13" s="12">
        <v>15</v>
      </c>
      <c r="H13" s="36">
        <v>0</v>
      </c>
      <c r="I13" s="71">
        <v>0</v>
      </c>
      <c r="J13" s="70">
        <v>0</v>
      </c>
      <c r="K13" s="12">
        <v>0</v>
      </c>
      <c r="L13" s="36">
        <v>0</v>
      </c>
      <c r="M13" s="71">
        <v>0</v>
      </c>
      <c r="N13" s="70">
        <v>0</v>
      </c>
      <c r="O13" s="12">
        <v>0</v>
      </c>
      <c r="P13" s="36">
        <v>0</v>
      </c>
      <c r="Q13" s="71">
        <v>0</v>
      </c>
      <c r="R13" s="70">
        <v>0</v>
      </c>
      <c r="S13" s="12">
        <v>0</v>
      </c>
      <c r="T13" s="36">
        <v>0</v>
      </c>
      <c r="U13" s="71">
        <v>0</v>
      </c>
      <c r="V13" s="70">
        <v>0</v>
      </c>
      <c r="W13" s="12">
        <v>0</v>
      </c>
      <c r="X13" s="36">
        <v>0</v>
      </c>
      <c r="Y13" s="71">
        <v>0</v>
      </c>
      <c r="Z13" s="70">
        <v>0</v>
      </c>
      <c r="AA13" s="12">
        <v>0</v>
      </c>
      <c r="AB13" s="36">
        <v>0</v>
      </c>
      <c r="AC13" s="71">
        <v>0</v>
      </c>
      <c r="AD13" s="70">
        <v>6</v>
      </c>
      <c r="AE13" s="12">
        <v>6</v>
      </c>
      <c r="AF13" s="36">
        <v>0</v>
      </c>
      <c r="AG13" s="71">
        <v>0</v>
      </c>
      <c r="AH13" s="70">
        <v>8</v>
      </c>
      <c r="AI13" s="12">
        <v>8</v>
      </c>
      <c r="AJ13" s="36">
        <v>0</v>
      </c>
      <c r="AK13" s="71">
        <v>0</v>
      </c>
      <c r="AL13" s="77">
        <v>3</v>
      </c>
      <c r="AM13" s="77">
        <v>3</v>
      </c>
      <c r="AN13" s="36">
        <v>0</v>
      </c>
      <c r="AO13" s="13">
        <v>0</v>
      </c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</row>
    <row r="14" spans="1:58" s="157" customFormat="1" x14ac:dyDescent="0.2">
      <c r="A14" s="158" t="s">
        <v>11</v>
      </c>
      <c r="B14" s="66">
        <v>20</v>
      </c>
      <c r="C14" s="12">
        <v>20</v>
      </c>
      <c r="D14" s="36">
        <v>0</v>
      </c>
      <c r="E14" s="67">
        <v>0</v>
      </c>
      <c r="F14" s="66">
        <v>17</v>
      </c>
      <c r="G14" s="12">
        <v>17</v>
      </c>
      <c r="H14" s="36">
        <v>0</v>
      </c>
      <c r="I14" s="67">
        <v>0</v>
      </c>
      <c r="J14" s="66">
        <v>0</v>
      </c>
      <c r="K14" s="12">
        <v>0</v>
      </c>
      <c r="L14" s="36">
        <v>0</v>
      </c>
      <c r="M14" s="67">
        <v>0</v>
      </c>
      <c r="N14" s="66">
        <v>0</v>
      </c>
      <c r="O14" s="12">
        <v>0</v>
      </c>
      <c r="P14" s="36">
        <v>0</v>
      </c>
      <c r="Q14" s="67">
        <v>0</v>
      </c>
      <c r="R14" s="66">
        <v>0</v>
      </c>
      <c r="S14" s="12">
        <v>0</v>
      </c>
      <c r="T14" s="36">
        <v>0</v>
      </c>
      <c r="U14" s="67">
        <v>0</v>
      </c>
      <c r="V14" s="66">
        <v>0</v>
      </c>
      <c r="W14" s="12">
        <v>0</v>
      </c>
      <c r="X14" s="36">
        <v>0</v>
      </c>
      <c r="Y14" s="67">
        <v>0</v>
      </c>
      <c r="Z14" s="66">
        <v>0</v>
      </c>
      <c r="AA14" s="12">
        <v>0</v>
      </c>
      <c r="AB14" s="36">
        <v>0</v>
      </c>
      <c r="AC14" s="67">
        <v>0</v>
      </c>
      <c r="AD14" s="66">
        <v>9</v>
      </c>
      <c r="AE14" s="12">
        <v>9</v>
      </c>
      <c r="AF14" s="36">
        <v>0</v>
      </c>
      <c r="AG14" s="67">
        <v>0</v>
      </c>
      <c r="AH14" s="66">
        <v>5</v>
      </c>
      <c r="AI14" s="12">
        <v>5</v>
      </c>
      <c r="AJ14" s="36">
        <v>0</v>
      </c>
      <c r="AK14" s="67">
        <v>0</v>
      </c>
      <c r="AL14" s="77">
        <v>4</v>
      </c>
      <c r="AM14" s="77">
        <v>4</v>
      </c>
      <c r="AN14" s="36">
        <v>0</v>
      </c>
      <c r="AO14" s="13">
        <v>0</v>
      </c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</row>
    <row r="15" spans="1:58" s="157" customFormat="1" x14ac:dyDescent="0.2">
      <c r="A15" s="42" t="s">
        <v>12</v>
      </c>
      <c r="B15" s="66">
        <v>93</v>
      </c>
      <c r="C15" s="12">
        <v>70</v>
      </c>
      <c r="D15" s="36">
        <v>19</v>
      </c>
      <c r="E15" s="67">
        <v>4</v>
      </c>
      <c r="F15" s="66">
        <v>57</v>
      </c>
      <c r="G15" s="12">
        <v>56</v>
      </c>
      <c r="H15" s="36">
        <v>0</v>
      </c>
      <c r="I15" s="67">
        <v>1</v>
      </c>
      <c r="J15" s="66">
        <v>3</v>
      </c>
      <c r="K15" s="12">
        <v>0</v>
      </c>
      <c r="L15" s="36">
        <v>3</v>
      </c>
      <c r="M15" s="67">
        <v>0</v>
      </c>
      <c r="N15" s="66">
        <v>7</v>
      </c>
      <c r="O15" s="12">
        <v>2</v>
      </c>
      <c r="P15" s="36">
        <v>2</v>
      </c>
      <c r="Q15" s="67">
        <v>3</v>
      </c>
      <c r="R15" s="66">
        <v>14</v>
      </c>
      <c r="S15" s="12">
        <v>0</v>
      </c>
      <c r="T15" s="36">
        <v>14</v>
      </c>
      <c r="U15" s="67">
        <v>0</v>
      </c>
      <c r="V15" s="66">
        <v>1</v>
      </c>
      <c r="W15" s="12">
        <v>0</v>
      </c>
      <c r="X15" s="36">
        <v>0</v>
      </c>
      <c r="Y15" s="67">
        <v>1</v>
      </c>
      <c r="Z15" s="66">
        <v>6</v>
      </c>
      <c r="AA15" s="12">
        <v>6</v>
      </c>
      <c r="AB15" s="36">
        <v>0</v>
      </c>
      <c r="AC15" s="67">
        <v>0</v>
      </c>
      <c r="AD15" s="66">
        <v>25</v>
      </c>
      <c r="AE15" s="12">
        <v>21</v>
      </c>
      <c r="AF15" s="36">
        <v>1</v>
      </c>
      <c r="AG15" s="67">
        <v>3</v>
      </c>
      <c r="AH15" s="66">
        <v>28</v>
      </c>
      <c r="AI15" s="12">
        <v>17</v>
      </c>
      <c r="AJ15" s="36">
        <v>11</v>
      </c>
      <c r="AK15" s="67">
        <v>0</v>
      </c>
      <c r="AL15" s="77">
        <v>30</v>
      </c>
      <c r="AM15" s="77">
        <v>23</v>
      </c>
      <c r="AN15" s="36">
        <v>7</v>
      </c>
      <c r="AO15" s="13">
        <v>0</v>
      </c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</row>
    <row r="16" spans="1:58" s="157" customFormat="1" x14ac:dyDescent="0.2">
      <c r="A16" s="158" t="s">
        <v>13</v>
      </c>
      <c r="B16" s="66">
        <v>24</v>
      </c>
      <c r="C16" s="12">
        <v>24</v>
      </c>
      <c r="D16" s="36">
        <v>0</v>
      </c>
      <c r="E16" s="67">
        <v>0</v>
      </c>
      <c r="F16" s="66">
        <v>19</v>
      </c>
      <c r="G16" s="12">
        <v>19</v>
      </c>
      <c r="H16" s="36">
        <v>0</v>
      </c>
      <c r="I16" s="67">
        <v>0</v>
      </c>
      <c r="J16" s="66">
        <v>0</v>
      </c>
      <c r="K16" s="12">
        <v>0</v>
      </c>
      <c r="L16" s="36">
        <v>0</v>
      </c>
      <c r="M16" s="67">
        <v>0</v>
      </c>
      <c r="N16" s="66">
        <v>0</v>
      </c>
      <c r="O16" s="12">
        <v>0</v>
      </c>
      <c r="P16" s="36">
        <v>0</v>
      </c>
      <c r="Q16" s="67">
        <v>0</v>
      </c>
      <c r="R16" s="66">
        <v>0</v>
      </c>
      <c r="S16" s="12">
        <v>0</v>
      </c>
      <c r="T16" s="36">
        <v>0</v>
      </c>
      <c r="U16" s="67">
        <v>0</v>
      </c>
      <c r="V16" s="66">
        <v>0</v>
      </c>
      <c r="W16" s="12">
        <v>0</v>
      </c>
      <c r="X16" s="36">
        <v>0</v>
      </c>
      <c r="Y16" s="67">
        <v>0</v>
      </c>
      <c r="Z16" s="66">
        <v>2</v>
      </c>
      <c r="AA16" s="12">
        <v>2</v>
      </c>
      <c r="AB16" s="36">
        <v>0</v>
      </c>
      <c r="AC16" s="67">
        <v>0</v>
      </c>
      <c r="AD16" s="66">
        <v>3</v>
      </c>
      <c r="AE16" s="12">
        <v>3</v>
      </c>
      <c r="AF16" s="36">
        <v>0</v>
      </c>
      <c r="AG16" s="67">
        <v>0</v>
      </c>
      <c r="AH16" s="66">
        <v>12</v>
      </c>
      <c r="AI16" s="12">
        <v>12</v>
      </c>
      <c r="AJ16" s="36">
        <v>0</v>
      </c>
      <c r="AK16" s="67">
        <v>0</v>
      </c>
      <c r="AL16" s="77">
        <v>7</v>
      </c>
      <c r="AM16" s="77">
        <v>7</v>
      </c>
      <c r="AN16" s="36">
        <v>0</v>
      </c>
      <c r="AO16" s="13">
        <v>0</v>
      </c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</row>
    <row r="17" spans="1:58" s="157" customFormat="1" x14ac:dyDescent="0.2">
      <c r="A17" s="42" t="s">
        <v>14</v>
      </c>
      <c r="B17" s="66">
        <v>359</v>
      </c>
      <c r="C17" s="12">
        <v>279</v>
      </c>
      <c r="D17" s="36">
        <v>73</v>
      </c>
      <c r="E17" s="67">
        <v>7</v>
      </c>
      <c r="F17" s="66">
        <v>236</v>
      </c>
      <c r="G17" s="12">
        <v>233</v>
      </c>
      <c r="H17" s="36">
        <v>0</v>
      </c>
      <c r="I17" s="67">
        <v>3</v>
      </c>
      <c r="J17" s="66">
        <v>23</v>
      </c>
      <c r="K17" s="12">
        <v>0</v>
      </c>
      <c r="L17" s="36">
        <v>23</v>
      </c>
      <c r="M17" s="67">
        <v>0</v>
      </c>
      <c r="N17" s="66">
        <v>39</v>
      </c>
      <c r="O17" s="12">
        <v>12</v>
      </c>
      <c r="P17" s="36">
        <v>24</v>
      </c>
      <c r="Q17" s="67">
        <v>3</v>
      </c>
      <c r="R17" s="66">
        <v>22</v>
      </c>
      <c r="S17" s="12">
        <v>0</v>
      </c>
      <c r="T17" s="36">
        <v>22</v>
      </c>
      <c r="U17" s="67">
        <v>0</v>
      </c>
      <c r="V17" s="66">
        <v>7</v>
      </c>
      <c r="W17" s="12">
        <v>4</v>
      </c>
      <c r="X17" s="36">
        <v>2</v>
      </c>
      <c r="Y17" s="67">
        <v>1</v>
      </c>
      <c r="Z17" s="66">
        <v>21</v>
      </c>
      <c r="AA17" s="12">
        <v>16</v>
      </c>
      <c r="AB17" s="36">
        <v>4</v>
      </c>
      <c r="AC17" s="67">
        <v>1</v>
      </c>
      <c r="AD17" s="66">
        <v>83</v>
      </c>
      <c r="AE17" s="12">
        <v>67</v>
      </c>
      <c r="AF17" s="36">
        <v>14</v>
      </c>
      <c r="AG17" s="67">
        <v>2</v>
      </c>
      <c r="AH17" s="66">
        <v>113</v>
      </c>
      <c r="AI17" s="12">
        <v>80</v>
      </c>
      <c r="AJ17" s="36">
        <v>31</v>
      </c>
      <c r="AK17" s="67">
        <v>2</v>
      </c>
      <c r="AL17" s="77">
        <v>126</v>
      </c>
      <c r="AM17" s="77">
        <v>105</v>
      </c>
      <c r="AN17" s="36">
        <v>20</v>
      </c>
      <c r="AO17" s="13">
        <v>1</v>
      </c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</row>
    <row r="18" spans="1:58" s="157" customFormat="1" x14ac:dyDescent="0.2">
      <c r="A18" s="42" t="s">
        <v>123</v>
      </c>
      <c r="B18" s="66">
        <v>43</v>
      </c>
      <c r="C18" s="12">
        <v>38</v>
      </c>
      <c r="D18" s="36">
        <v>3</v>
      </c>
      <c r="E18" s="67">
        <v>2</v>
      </c>
      <c r="F18" s="66">
        <v>31</v>
      </c>
      <c r="G18" s="12">
        <v>30</v>
      </c>
      <c r="H18" s="36">
        <v>1</v>
      </c>
      <c r="I18" s="67">
        <v>0</v>
      </c>
      <c r="J18" s="66">
        <v>0</v>
      </c>
      <c r="K18" s="12">
        <v>0</v>
      </c>
      <c r="L18" s="36">
        <v>0</v>
      </c>
      <c r="M18" s="67">
        <v>0</v>
      </c>
      <c r="N18" s="66">
        <v>2</v>
      </c>
      <c r="O18" s="12">
        <v>0</v>
      </c>
      <c r="P18" s="36">
        <v>1</v>
      </c>
      <c r="Q18" s="67">
        <v>1</v>
      </c>
      <c r="R18" s="66">
        <v>0</v>
      </c>
      <c r="S18" s="12">
        <v>0</v>
      </c>
      <c r="T18" s="36">
        <v>0</v>
      </c>
      <c r="U18" s="67">
        <v>0</v>
      </c>
      <c r="V18" s="66">
        <v>1</v>
      </c>
      <c r="W18" s="12">
        <v>1</v>
      </c>
      <c r="X18" s="36">
        <v>0</v>
      </c>
      <c r="Y18" s="67">
        <v>0</v>
      </c>
      <c r="Z18" s="66">
        <v>4</v>
      </c>
      <c r="AA18" s="12">
        <v>3</v>
      </c>
      <c r="AB18" s="36">
        <v>0</v>
      </c>
      <c r="AC18" s="67">
        <v>1</v>
      </c>
      <c r="AD18" s="66">
        <v>10</v>
      </c>
      <c r="AE18" s="12">
        <v>9</v>
      </c>
      <c r="AF18" s="36">
        <v>1</v>
      </c>
      <c r="AG18" s="67">
        <v>0</v>
      </c>
      <c r="AH18" s="66">
        <v>7</v>
      </c>
      <c r="AI18" s="12">
        <v>6</v>
      </c>
      <c r="AJ18" s="36">
        <v>1</v>
      </c>
      <c r="AK18" s="67">
        <v>0</v>
      </c>
      <c r="AL18" s="77">
        <v>19</v>
      </c>
      <c r="AM18" s="77">
        <v>19</v>
      </c>
      <c r="AN18" s="36">
        <v>0</v>
      </c>
      <c r="AO18" s="13">
        <v>0</v>
      </c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</row>
    <row r="19" spans="1:58" s="157" customFormat="1" x14ac:dyDescent="0.2">
      <c r="A19" s="42" t="s">
        <v>15</v>
      </c>
      <c r="B19" s="66">
        <v>285</v>
      </c>
      <c r="C19" s="12">
        <v>231</v>
      </c>
      <c r="D19" s="36">
        <v>45</v>
      </c>
      <c r="E19" s="67">
        <v>9</v>
      </c>
      <c r="F19" s="66">
        <v>186</v>
      </c>
      <c r="G19" s="12">
        <v>184</v>
      </c>
      <c r="H19" s="36">
        <v>0</v>
      </c>
      <c r="I19" s="67">
        <v>2</v>
      </c>
      <c r="J19" s="66">
        <v>0</v>
      </c>
      <c r="K19" s="12">
        <v>0</v>
      </c>
      <c r="L19" s="36">
        <v>0</v>
      </c>
      <c r="M19" s="67">
        <v>0</v>
      </c>
      <c r="N19" s="66">
        <v>18</v>
      </c>
      <c r="O19" s="12">
        <v>10</v>
      </c>
      <c r="P19" s="36">
        <v>2</v>
      </c>
      <c r="Q19" s="67">
        <v>6</v>
      </c>
      <c r="R19" s="66">
        <v>42</v>
      </c>
      <c r="S19" s="12">
        <v>0</v>
      </c>
      <c r="T19" s="36">
        <v>42</v>
      </c>
      <c r="U19" s="67">
        <v>0</v>
      </c>
      <c r="V19" s="66">
        <v>4</v>
      </c>
      <c r="W19" s="12">
        <v>4</v>
      </c>
      <c r="X19" s="36">
        <v>0</v>
      </c>
      <c r="Y19" s="67">
        <v>0</v>
      </c>
      <c r="Z19" s="66">
        <v>25</v>
      </c>
      <c r="AA19" s="12">
        <v>20</v>
      </c>
      <c r="AB19" s="36">
        <v>4</v>
      </c>
      <c r="AC19" s="67">
        <v>1</v>
      </c>
      <c r="AD19" s="66">
        <v>75</v>
      </c>
      <c r="AE19" s="12">
        <v>55</v>
      </c>
      <c r="AF19" s="36">
        <v>15</v>
      </c>
      <c r="AG19" s="67">
        <v>5</v>
      </c>
      <c r="AH19" s="66">
        <v>94</v>
      </c>
      <c r="AI19" s="12">
        <v>76</v>
      </c>
      <c r="AJ19" s="36">
        <v>16</v>
      </c>
      <c r="AK19" s="67">
        <v>2</v>
      </c>
      <c r="AL19" s="77">
        <v>78</v>
      </c>
      <c r="AM19" s="77">
        <v>72</v>
      </c>
      <c r="AN19" s="36">
        <v>6</v>
      </c>
      <c r="AO19" s="13">
        <v>0</v>
      </c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</row>
    <row r="20" spans="1:58" s="157" customFormat="1" x14ac:dyDescent="0.2">
      <c r="A20" s="42" t="s">
        <v>16</v>
      </c>
      <c r="B20" s="66">
        <v>1900</v>
      </c>
      <c r="C20" s="12">
        <v>940</v>
      </c>
      <c r="D20" s="36">
        <v>938</v>
      </c>
      <c r="E20" s="67">
        <v>22</v>
      </c>
      <c r="F20" s="66">
        <v>767</v>
      </c>
      <c r="G20" s="12">
        <v>762</v>
      </c>
      <c r="H20" s="36">
        <v>3</v>
      </c>
      <c r="I20" s="67">
        <v>2</v>
      </c>
      <c r="J20" s="66">
        <v>360</v>
      </c>
      <c r="K20" s="12">
        <v>0</v>
      </c>
      <c r="L20" s="36">
        <v>360</v>
      </c>
      <c r="M20" s="67">
        <v>0</v>
      </c>
      <c r="N20" s="66">
        <v>271</v>
      </c>
      <c r="O20" s="12">
        <v>44</v>
      </c>
      <c r="P20" s="36">
        <v>218</v>
      </c>
      <c r="Q20" s="67">
        <v>9</v>
      </c>
      <c r="R20" s="66">
        <v>314</v>
      </c>
      <c r="S20" s="12">
        <v>0</v>
      </c>
      <c r="T20" s="36">
        <v>314</v>
      </c>
      <c r="U20" s="67">
        <v>0</v>
      </c>
      <c r="V20" s="66">
        <v>119</v>
      </c>
      <c r="W20" s="12">
        <v>13</v>
      </c>
      <c r="X20" s="36">
        <v>105</v>
      </c>
      <c r="Y20" s="67">
        <v>1</v>
      </c>
      <c r="Z20" s="66">
        <v>163</v>
      </c>
      <c r="AA20" s="12">
        <v>55</v>
      </c>
      <c r="AB20" s="36">
        <v>107</v>
      </c>
      <c r="AC20" s="67">
        <v>1</v>
      </c>
      <c r="AD20" s="66">
        <v>464</v>
      </c>
      <c r="AE20" s="12">
        <v>183</v>
      </c>
      <c r="AF20" s="36">
        <v>279</v>
      </c>
      <c r="AG20" s="67">
        <v>2</v>
      </c>
      <c r="AH20" s="66">
        <v>541</v>
      </c>
      <c r="AI20" s="12">
        <v>214</v>
      </c>
      <c r="AJ20" s="36">
        <v>323</v>
      </c>
      <c r="AK20" s="67">
        <v>4</v>
      </c>
      <c r="AL20" s="77">
        <v>491</v>
      </c>
      <c r="AM20" s="77">
        <v>422</v>
      </c>
      <c r="AN20" s="36">
        <v>67</v>
      </c>
      <c r="AO20" s="13">
        <v>2</v>
      </c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</row>
    <row r="21" spans="1:58" s="157" customFormat="1" x14ac:dyDescent="0.2">
      <c r="A21" s="42" t="s">
        <v>17</v>
      </c>
      <c r="B21" s="66">
        <v>81</v>
      </c>
      <c r="C21" s="12">
        <v>68</v>
      </c>
      <c r="D21" s="36">
        <v>12</v>
      </c>
      <c r="E21" s="67">
        <v>1</v>
      </c>
      <c r="F21" s="66">
        <v>53</v>
      </c>
      <c r="G21" s="12">
        <v>53</v>
      </c>
      <c r="H21" s="36">
        <v>0</v>
      </c>
      <c r="I21" s="67">
        <v>0</v>
      </c>
      <c r="J21" s="66">
        <v>5</v>
      </c>
      <c r="K21" s="12">
        <v>0</v>
      </c>
      <c r="L21" s="36">
        <v>5</v>
      </c>
      <c r="M21" s="67">
        <v>0</v>
      </c>
      <c r="N21" s="66">
        <v>9</v>
      </c>
      <c r="O21" s="12">
        <v>2</v>
      </c>
      <c r="P21" s="36">
        <v>6</v>
      </c>
      <c r="Q21" s="67">
        <v>1</v>
      </c>
      <c r="R21" s="66">
        <v>1</v>
      </c>
      <c r="S21" s="12">
        <v>0</v>
      </c>
      <c r="T21" s="36">
        <v>1</v>
      </c>
      <c r="U21" s="67">
        <v>0</v>
      </c>
      <c r="V21" s="66">
        <v>1</v>
      </c>
      <c r="W21" s="12">
        <v>1</v>
      </c>
      <c r="X21" s="36">
        <v>0</v>
      </c>
      <c r="Y21" s="67">
        <v>0</v>
      </c>
      <c r="Z21" s="66">
        <v>8</v>
      </c>
      <c r="AA21" s="12">
        <v>4</v>
      </c>
      <c r="AB21" s="36">
        <v>3</v>
      </c>
      <c r="AC21" s="67">
        <v>1</v>
      </c>
      <c r="AD21" s="66">
        <v>21</v>
      </c>
      <c r="AE21" s="12">
        <v>19</v>
      </c>
      <c r="AF21" s="36">
        <v>2</v>
      </c>
      <c r="AG21" s="67">
        <v>0</v>
      </c>
      <c r="AH21" s="66">
        <v>21</v>
      </c>
      <c r="AI21" s="12">
        <v>18</v>
      </c>
      <c r="AJ21" s="36">
        <v>3</v>
      </c>
      <c r="AK21" s="67">
        <v>0</v>
      </c>
      <c r="AL21" s="77">
        <v>24</v>
      </c>
      <c r="AM21" s="77">
        <v>20</v>
      </c>
      <c r="AN21" s="36">
        <v>4</v>
      </c>
      <c r="AO21" s="13">
        <v>0</v>
      </c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</row>
    <row r="22" spans="1:58" s="157" customFormat="1" x14ac:dyDescent="0.2">
      <c r="A22" s="42" t="s">
        <v>18</v>
      </c>
      <c r="B22" s="70">
        <v>42</v>
      </c>
      <c r="C22" s="12">
        <v>35</v>
      </c>
      <c r="D22" s="36">
        <v>6</v>
      </c>
      <c r="E22" s="71">
        <v>1</v>
      </c>
      <c r="F22" s="70">
        <v>29</v>
      </c>
      <c r="G22" s="12">
        <v>29</v>
      </c>
      <c r="H22" s="36">
        <v>0</v>
      </c>
      <c r="I22" s="71">
        <v>0</v>
      </c>
      <c r="J22" s="70">
        <v>5</v>
      </c>
      <c r="K22" s="12">
        <v>0</v>
      </c>
      <c r="L22" s="36">
        <v>5</v>
      </c>
      <c r="M22" s="71">
        <v>0</v>
      </c>
      <c r="N22" s="70">
        <v>2</v>
      </c>
      <c r="O22" s="12">
        <v>2</v>
      </c>
      <c r="P22" s="36">
        <v>0</v>
      </c>
      <c r="Q22" s="71">
        <v>0</v>
      </c>
      <c r="R22" s="70">
        <v>0</v>
      </c>
      <c r="S22" s="12">
        <v>0</v>
      </c>
      <c r="T22" s="36">
        <v>0</v>
      </c>
      <c r="U22" s="71">
        <v>0</v>
      </c>
      <c r="V22" s="70">
        <v>0</v>
      </c>
      <c r="W22" s="12">
        <v>0</v>
      </c>
      <c r="X22" s="36">
        <v>0</v>
      </c>
      <c r="Y22" s="71">
        <v>0</v>
      </c>
      <c r="Z22" s="70">
        <v>3</v>
      </c>
      <c r="AA22" s="12">
        <v>2</v>
      </c>
      <c r="AB22" s="36">
        <v>1</v>
      </c>
      <c r="AC22" s="71">
        <v>0</v>
      </c>
      <c r="AD22" s="70">
        <v>3</v>
      </c>
      <c r="AE22" s="12">
        <v>3</v>
      </c>
      <c r="AF22" s="36">
        <v>0</v>
      </c>
      <c r="AG22" s="71">
        <v>0</v>
      </c>
      <c r="AH22" s="70">
        <v>18</v>
      </c>
      <c r="AI22" s="12">
        <v>15</v>
      </c>
      <c r="AJ22" s="36">
        <v>3</v>
      </c>
      <c r="AK22" s="71">
        <v>0</v>
      </c>
      <c r="AL22" s="77">
        <v>15</v>
      </c>
      <c r="AM22" s="77">
        <v>15</v>
      </c>
      <c r="AN22" s="36">
        <v>0</v>
      </c>
      <c r="AO22" s="13">
        <v>0</v>
      </c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</row>
    <row r="23" spans="1:58" s="157" customFormat="1" x14ac:dyDescent="0.2">
      <c r="A23" s="42" t="s">
        <v>19</v>
      </c>
      <c r="B23" s="66">
        <v>54</v>
      </c>
      <c r="C23" s="12">
        <v>49</v>
      </c>
      <c r="D23" s="36">
        <v>5</v>
      </c>
      <c r="E23" s="67">
        <v>0</v>
      </c>
      <c r="F23" s="66">
        <v>39</v>
      </c>
      <c r="G23" s="12">
        <v>39</v>
      </c>
      <c r="H23" s="36">
        <v>0</v>
      </c>
      <c r="I23" s="67">
        <v>0</v>
      </c>
      <c r="J23" s="66">
        <v>4</v>
      </c>
      <c r="K23" s="12">
        <v>0</v>
      </c>
      <c r="L23" s="36">
        <v>4</v>
      </c>
      <c r="M23" s="67">
        <v>0</v>
      </c>
      <c r="N23" s="66">
        <v>0</v>
      </c>
      <c r="O23" s="12">
        <v>0</v>
      </c>
      <c r="P23" s="36">
        <v>0</v>
      </c>
      <c r="Q23" s="67">
        <v>0</v>
      </c>
      <c r="R23" s="66">
        <v>0</v>
      </c>
      <c r="S23" s="12">
        <v>0</v>
      </c>
      <c r="T23" s="36">
        <v>0</v>
      </c>
      <c r="U23" s="67">
        <v>0</v>
      </c>
      <c r="V23" s="66">
        <v>1</v>
      </c>
      <c r="W23" s="12">
        <v>1</v>
      </c>
      <c r="X23" s="36">
        <v>0</v>
      </c>
      <c r="Y23" s="67">
        <v>0</v>
      </c>
      <c r="Z23" s="66">
        <v>2</v>
      </c>
      <c r="AA23" s="12">
        <v>2</v>
      </c>
      <c r="AB23" s="36">
        <v>0</v>
      </c>
      <c r="AC23" s="67">
        <v>0</v>
      </c>
      <c r="AD23" s="66">
        <v>16</v>
      </c>
      <c r="AE23" s="12">
        <v>16</v>
      </c>
      <c r="AF23" s="36">
        <v>0</v>
      </c>
      <c r="AG23" s="67">
        <v>0</v>
      </c>
      <c r="AH23" s="66">
        <v>13</v>
      </c>
      <c r="AI23" s="12">
        <v>10</v>
      </c>
      <c r="AJ23" s="36">
        <v>3</v>
      </c>
      <c r="AK23" s="67">
        <v>0</v>
      </c>
      <c r="AL23" s="77">
        <v>19</v>
      </c>
      <c r="AM23" s="77">
        <v>18</v>
      </c>
      <c r="AN23" s="36">
        <v>1</v>
      </c>
      <c r="AO23" s="13">
        <v>0</v>
      </c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</row>
    <row r="24" spans="1:58" s="157" customFormat="1" x14ac:dyDescent="0.2">
      <c r="A24" s="158" t="s">
        <v>20</v>
      </c>
      <c r="B24" s="70">
        <v>29</v>
      </c>
      <c r="C24" s="12">
        <v>29</v>
      </c>
      <c r="D24" s="36">
        <v>0</v>
      </c>
      <c r="E24" s="67">
        <v>0</v>
      </c>
      <c r="F24" s="70">
        <v>21</v>
      </c>
      <c r="G24" s="12">
        <v>21</v>
      </c>
      <c r="H24" s="36">
        <v>0</v>
      </c>
      <c r="I24" s="67">
        <v>0</v>
      </c>
      <c r="J24" s="70">
        <v>0</v>
      </c>
      <c r="K24" s="12">
        <v>0</v>
      </c>
      <c r="L24" s="36">
        <v>0</v>
      </c>
      <c r="M24" s="67">
        <v>0</v>
      </c>
      <c r="N24" s="70">
        <v>2</v>
      </c>
      <c r="O24" s="12">
        <v>2</v>
      </c>
      <c r="P24" s="36">
        <v>0</v>
      </c>
      <c r="Q24" s="67">
        <v>0</v>
      </c>
      <c r="R24" s="70">
        <v>0</v>
      </c>
      <c r="S24" s="12">
        <v>0</v>
      </c>
      <c r="T24" s="36">
        <v>0</v>
      </c>
      <c r="U24" s="67">
        <v>0</v>
      </c>
      <c r="V24" s="70">
        <v>0</v>
      </c>
      <c r="W24" s="12">
        <v>0</v>
      </c>
      <c r="X24" s="36">
        <v>0</v>
      </c>
      <c r="Y24" s="67">
        <v>0</v>
      </c>
      <c r="Z24" s="70">
        <v>3</v>
      </c>
      <c r="AA24" s="12">
        <v>3</v>
      </c>
      <c r="AB24" s="36">
        <v>0</v>
      </c>
      <c r="AC24" s="67">
        <v>0</v>
      </c>
      <c r="AD24" s="70">
        <v>13</v>
      </c>
      <c r="AE24" s="12">
        <v>13</v>
      </c>
      <c r="AF24" s="36">
        <v>0</v>
      </c>
      <c r="AG24" s="67">
        <v>0</v>
      </c>
      <c r="AH24" s="70">
        <v>4</v>
      </c>
      <c r="AI24" s="12">
        <v>4</v>
      </c>
      <c r="AJ24" s="36">
        <v>0</v>
      </c>
      <c r="AK24" s="67">
        <v>0</v>
      </c>
      <c r="AL24" s="77">
        <v>8</v>
      </c>
      <c r="AM24" s="77">
        <v>8</v>
      </c>
      <c r="AN24" s="36">
        <v>0</v>
      </c>
      <c r="AO24" s="13">
        <v>0</v>
      </c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</row>
    <row r="25" spans="1:58" s="157" customFormat="1" x14ac:dyDescent="0.2">
      <c r="A25" s="158" t="s">
        <v>21</v>
      </c>
      <c r="B25" s="70">
        <v>38</v>
      </c>
      <c r="C25" s="12">
        <v>38</v>
      </c>
      <c r="D25" s="36">
        <v>0</v>
      </c>
      <c r="E25" s="71">
        <v>0</v>
      </c>
      <c r="F25" s="70">
        <v>28</v>
      </c>
      <c r="G25" s="12">
        <v>28</v>
      </c>
      <c r="H25" s="36">
        <v>0</v>
      </c>
      <c r="I25" s="71">
        <v>0</v>
      </c>
      <c r="J25" s="70">
        <v>0</v>
      </c>
      <c r="K25" s="12">
        <v>0</v>
      </c>
      <c r="L25" s="36">
        <v>0</v>
      </c>
      <c r="M25" s="71">
        <v>0</v>
      </c>
      <c r="N25" s="70">
        <v>4</v>
      </c>
      <c r="O25" s="12">
        <v>4</v>
      </c>
      <c r="P25" s="36">
        <v>0</v>
      </c>
      <c r="Q25" s="71">
        <v>0</v>
      </c>
      <c r="R25" s="70">
        <v>0</v>
      </c>
      <c r="S25" s="12">
        <v>0</v>
      </c>
      <c r="T25" s="36">
        <v>0</v>
      </c>
      <c r="U25" s="71">
        <v>0</v>
      </c>
      <c r="V25" s="70">
        <v>0</v>
      </c>
      <c r="W25" s="12">
        <v>0</v>
      </c>
      <c r="X25" s="36">
        <v>0</v>
      </c>
      <c r="Y25" s="71">
        <v>0</v>
      </c>
      <c r="Z25" s="70">
        <v>4</v>
      </c>
      <c r="AA25" s="12">
        <v>4</v>
      </c>
      <c r="AB25" s="36">
        <v>0</v>
      </c>
      <c r="AC25" s="71">
        <v>0</v>
      </c>
      <c r="AD25" s="70">
        <v>14</v>
      </c>
      <c r="AE25" s="12">
        <v>14</v>
      </c>
      <c r="AF25" s="36">
        <v>0</v>
      </c>
      <c r="AG25" s="71">
        <v>0</v>
      </c>
      <c r="AH25" s="70">
        <v>10</v>
      </c>
      <c r="AI25" s="12">
        <v>10</v>
      </c>
      <c r="AJ25" s="36">
        <v>0</v>
      </c>
      <c r="AK25" s="71">
        <v>0</v>
      </c>
      <c r="AL25" s="77">
        <v>8</v>
      </c>
      <c r="AM25" s="77">
        <v>8</v>
      </c>
      <c r="AN25" s="36">
        <v>0</v>
      </c>
      <c r="AO25" s="13">
        <v>0</v>
      </c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</row>
    <row r="26" spans="1:58" s="157" customFormat="1" x14ac:dyDescent="0.2">
      <c r="A26" s="158" t="s">
        <v>22</v>
      </c>
      <c r="B26" s="70">
        <v>102</v>
      </c>
      <c r="C26" s="12">
        <v>90</v>
      </c>
      <c r="D26" s="36">
        <v>11</v>
      </c>
      <c r="E26" s="71">
        <v>1</v>
      </c>
      <c r="F26" s="70">
        <v>69</v>
      </c>
      <c r="G26" s="12">
        <v>69</v>
      </c>
      <c r="H26" s="36">
        <v>0</v>
      </c>
      <c r="I26" s="71">
        <v>0</v>
      </c>
      <c r="J26" s="70">
        <v>10</v>
      </c>
      <c r="K26" s="12">
        <v>0</v>
      </c>
      <c r="L26" s="36">
        <v>10</v>
      </c>
      <c r="M26" s="71">
        <v>0</v>
      </c>
      <c r="N26" s="70">
        <v>7</v>
      </c>
      <c r="O26" s="12">
        <v>5</v>
      </c>
      <c r="P26" s="36">
        <v>1</v>
      </c>
      <c r="Q26" s="71">
        <v>1</v>
      </c>
      <c r="R26" s="70">
        <v>0</v>
      </c>
      <c r="S26" s="12">
        <v>0</v>
      </c>
      <c r="T26" s="36">
        <v>0</v>
      </c>
      <c r="U26" s="71">
        <v>0</v>
      </c>
      <c r="V26" s="70">
        <v>2</v>
      </c>
      <c r="W26" s="12">
        <v>2</v>
      </c>
      <c r="X26" s="36">
        <v>0</v>
      </c>
      <c r="Y26" s="71">
        <v>0</v>
      </c>
      <c r="Z26" s="70">
        <v>8</v>
      </c>
      <c r="AA26" s="12">
        <v>5</v>
      </c>
      <c r="AB26" s="36">
        <v>2</v>
      </c>
      <c r="AC26" s="71">
        <v>1</v>
      </c>
      <c r="AD26" s="70">
        <v>24</v>
      </c>
      <c r="AE26" s="12">
        <v>24</v>
      </c>
      <c r="AF26" s="36">
        <v>0</v>
      </c>
      <c r="AG26" s="71">
        <v>0</v>
      </c>
      <c r="AH26" s="70">
        <v>23</v>
      </c>
      <c r="AI26" s="12">
        <v>19</v>
      </c>
      <c r="AJ26" s="36">
        <v>4</v>
      </c>
      <c r="AK26" s="71">
        <v>0</v>
      </c>
      <c r="AL26" s="77">
        <v>40</v>
      </c>
      <c r="AM26" s="77">
        <v>35</v>
      </c>
      <c r="AN26" s="36">
        <v>5</v>
      </c>
      <c r="AO26" s="13">
        <v>0</v>
      </c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</row>
    <row r="27" spans="1:58" s="157" customFormat="1" x14ac:dyDescent="0.2">
      <c r="A27" s="42" t="s">
        <v>23</v>
      </c>
      <c r="B27" s="66">
        <v>45</v>
      </c>
      <c r="C27" s="12">
        <v>27</v>
      </c>
      <c r="D27" s="36">
        <v>17</v>
      </c>
      <c r="E27" s="67">
        <v>1</v>
      </c>
      <c r="F27" s="66">
        <v>20</v>
      </c>
      <c r="G27" s="12">
        <v>20</v>
      </c>
      <c r="H27" s="36">
        <v>0</v>
      </c>
      <c r="I27" s="67">
        <v>0</v>
      </c>
      <c r="J27" s="66">
        <v>0</v>
      </c>
      <c r="K27" s="12">
        <v>0</v>
      </c>
      <c r="L27" s="36">
        <v>0</v>
      </c>
      <c r="M27" s="67">
        <v>0</v>
      </c>
      <c r="N27" s="66">
        <v>8</v>
      </c>
      <c r="O27" s="12">
        <v>1</v>
      </c>
      <c r="P27" s="36">
        <v>6</v>
      </c>
      <c r="Q27" s="67">
        <v>1</v>
      </c>
      <c r="R27" s="66">
        <v>12</v>
      </c>
      <c r="S27" s="12">
        <v>1</v>
      </c>
      <c r="T27" s="36">
        <v>11</v>
      </c>
      <c r="U27" s="67">
        <v>0</v>
      </c>
      <c r="V27" s="66">
        <v>1</v>
      </c>
      <c r="W27" s="12">
        <v>0</v>
      </c>
      <c r="X27" s="36">
        <v>1</v>
      </c>
      <c r="Y27" s="67">
        <v>0</v>
      </c>
      <c r="Z27" s="66">
        <v>3</v>
      </c>
      <c r="AA27" s="12">
        <v>2</v>
      </c>
      <c r="AB27" s="36">
        <v>1</v>
      </c>
      <c r="AC27" s="67">
        <v>0</v>
      </c>
      <c r="AD27" s="66">
        <v>8</v>
      </c>
      <c r="AE27" s="12">
        <v>6</v>
      </c>
      <c r="AF27" s="36">
        <v>1</v>
      </c>
      <c r="AG27" s="67">
        <v>1</v>
      </c>
      <c r="AH27" s="66">
        <v>13</v>
      </c>
      <c r="AI27" s="12">
        <v>7</v>
      </c>
      <c r="AJ27" s="36">
        <v>6</v>
      </c>
      <c r="AK27" s="67">
        <v>0</v>
      </c>
      <c r="AL27" s="77">
        <v>19</v>
      </c>
      <c r="AM27" s="77">
        <v>11</v>
      </c>
      <c r="AN27" s="36">
        <v>8</v>
      </c>
      <c r="AO27" s="13">
        <v>0</v>
      </c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</row>
    <row r="28" spans="1:58" s="157" customFormat="1" x14ac:dyDescent="0.2">
      <c r="A28" s="42" t="s">
        <v>24</v>
      </c>
      <c r="B28" s="66">
        <v>75</v>
      </c>
      <c r="C28" s="12">
        <v>61</v>
      </c>
      <c r="D28" s="36">
        <v>12</v>
      </c>
      <c r="E28" s="67">
        <v>2</v>
      </c>
      <c r="F28" s="66">
        <v>52</v>
      </c>
      <c r="G28" s="12">
        <v>51</v>
      </c>
      <c r="H28" s="36">
        <v>0</v>
      </c>
      <c r="I28" s="67">
        <v>1</v>
      </c>
      <c r="J28" s="66">
        <v>4</v>
      </c>
      <c r="K28" s="12">
        <v>0</v>
      </c>
      <c r="L28" s="36">
        <v>4</v>
      </c>
      <c r="M28" s="67">
        <v>0</v>
      </c>
      <c r="N28" s="66">
        <v>7</v>
      </c>
      <c r="O28" s="12">
        <v>2</v>
      </c>
      <c r="P28" s="36">
        <v>4</v>
      </c>
      <c r="Q28" s="67">
        <v>1</v>
      </c>
      <c r="R28" s="66">
        <v>0</v>
      </c>
      <c r="S28" s="12">
        <v>0</v>
      </c>
      <c r="T28" s="36">
        <v>0</v>
      </c>
      <c r="U28" s="67">
        <v>0</v>
      </c>
      <c r="V28" s="66">
        <v>3</v>
      </c>
      <c r="W28" s="12">
        <v>2</v>
      </c>
      <c r="X28" s="36">
        <v>1</v>
      </c>
      <c r="Y28" s="67">
        <v>0</v>
      </c>
      <c r="Z28" s="66">
        <v>4</v>
      </c>
      <c r="AA28" s="12">
        <v>4</v>
      </c>
      <c r="AB28" s="36">
        <v>0</v>
      </c>
      <c r="AC28" s="67">
        <v>0</v>
      </c>
      <c r="AD28" s="66">
        <v>22</v>
      </c>
      <c r="AE28" s="12">
        <v>19</v>
      </c>
      <c r="AF28" s="36">
        <v>3</v>
      </c>
      <c r="AG28" s="67">
        <v>0</v>
      </c>
      <c r="AH28" s="66">
        <v>17</v>
      </c>
      <c r="AI28" s="12">
        <v>13</v>
      </c>
      <c r="AJ28" s="36">
        <v>3</v>
      </c>
      <c r="AK28" s="67">
        <v>1</v>
      </c>
      <c r="AL28" s="77">
        <v>20</v>
      </c>
      <c r="AM28" s="77">
        <v>20</v>
      </c>
      <c r="AN28" s="36">
        <v>0</v>
      </c>
      <c r="AO28" s="13">
        <v>0</v>
      </c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</row>
    <row r="29" spans="1:58" s="157" customFormat="1" x14ac:dyDescent="0.2">
      <c r="A29" s="158" t="s">
        <v>25</v>
      </c>
      <c r="B29" s="66">
        <v>9</v>
      </c>
      <c r="C29" s="12">
        <v>9</v>
      </c>
      <c r="D29" s="36">
        <v>0</v>
      </c>
      <c r="E29" s="67">
        <v>0</v>
      </c>
      <c r="F29" s="66">
        <v>8</v>
      </c>
      <c r="G29" s="12">
        <v>8</v>
      </c>
      <c r="H29" s="36">
        <v>0</v>
      </c>
      <c r="I29" s="67">
        <v>0</v>
      </c>
      <c r="J29" s="66">
        <v>0</v>
      </c>
      <c r="K29" s="12">
        <v>0</v>
      </c>
      <c r="L29" s="36">
        <v>0</v>
      </c>
      <c r="M29" s="67">
        <v>0</v>
      </c>
      <c r="N29" s="66">
        <v>0</v>
      </c>
      <c r="O29" s="12">
        <v>0</v>
      </c>
      <c r="P29" s="36">
        <v>0</v>
      </c>
      <c r="Q29" s="67">
        <v>0</v>
      </c>
      <c r="R29" s="66">
        <v>0</v>
      </c>
      <c r="S29" s="12">
        <v>0</v>
      </c>
      <c r="T29" s="36">
        <v>0</v>
      </c>
      <c r="U29" s="67">
        <v>0</v>
      </c>
      <c r="V29" s="66">
        <v>0</v>
      </c>
      <c r="W29" s="12">
        <v>0</v>
      </c>
      <c r="X29" s="36">
        <v>0</v>
      </c>
      <c r="Y29" s="67">
        <v>0</v>
      </c>
      <c r="Z29" s="66">
        <v>1</v>
      </c>
      <c r="AA29" s="12">
        <v>1</v>
      </c>
      <c r="AB29" s="36">
        <v>0</v>
      </c>
      <c r="AC29" s="67">
        <v>0</v>
      </c>
      <c r="AD29" s="66">
        <v>2</v>
      </c>
      <c r="AE29" s="12">
        <v>2</v>
      </c>
      <c r="AF29" s="36">
        <v>0</v>
      </c>
      <c r="AG29" s="67">
        <v>0</v>
      </c>
      <c r="AH29" s="66">
        <v>2</v>
      </c>
      <c r="AI29" s="12">
        <v>2</v>
      </c>
      <c r="AJ29" s="36">
        <v>0</v>
      </c>
      <c r="AK29" s="67">
        <v>0</v>
      </c>
      <c r="AL29" s="77">
        <v>3</v>
      </c>
      <c r="AM29" s="77">
        <v>3</v>
      </c>
      <c r="AN29" s="36">
        <v>0</v>
      </c>
      <c r="AO29" s="13">
        <v>0</v>
      </c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</row>
    <row r="30" spans="1:58" s="157" customFormat="1" x14ac:dyDescent="0.2">
      <c r="A30" s="158" t="s">
        <v>26</v>
      </c>
      <c r="B30" s="70">
        <v>47</v>
      </c>
      <c r="C30" s="12">
        <v>39</v>
      </c>
      <c r="D30" s="36">
        <v>8</v>
      </c>
      <c r="E30" s="67">
        <v>0</v>
      </c>
      <c r="F30" s="70">
        <v>30</v>
      </c>
      <c r="G30" s="12">
        <v>30</v>
      </c>
      <c r="H30" s="36">
        <v>0</v>
      </c>
      <c r="I30" s="67">
        <v>0</v>
      </c>
      <c r="J30" s="70">
        <v>7</v>
      </c>
      <c r="K30" s="12">
        <v>0</v>
      </c>
      <c r="L30" s="36">
        <v>7</v>
      </c>
      <c r="M30" s="67">
        <v>0</v>
      </c>
      <c r="N30" s="70">
        <v>1</v>
      </c>
      <c r="O30" s="12">
        <v>1</v>
      </c>
      <c r="P30" s="36">
        <v>0</v>
      </c>
      <c r="Q30" s="67">
        <v>0</v>
      </c>
      <c r="R30" s="70">
        <v>0</v>
      </c>
      <c r="S30" s="12">
        <v>0</v>
      </c>
      <c r="T30" s="36">
        <v>0</v>
      </c>
      <c r="U30" s="67">
        <v>0</v>
      </c>
      <c r="V30" s="70">
        <v>0</v>
      </c>
      <c r="W30" s="12">
        <v>0</v>
      </c>
      <c r="X30" s="36">
        <v>0</v>
      </c>
      <c r="Y30" s="67">
        <v>0</v>
      </c>
      <c r="Z30" s="70">
        <v>5</v>
      </c>
      <c r="AA30" s="12">
        <v>5</v>
      </c>
      <c r="AB30" s="36">
        <v>0</v>
      </c>
      <c r="AC30" s="67">
        <v>0</v>
      </c>
      <c r="AD30" s="70">
        <v>14</v>
      </c>
      <c r="AE30" s="12">
        <v>14</v>
      </c>
      <c r="AF30" s="36">
        <v>0</v>
      </c>
      <c r="AG30" s="67">
        <v>0</v>
      </c>
      <c r="AH30" s="70">
        <v>12</v>
      </c>
      <c r="AI30" s="12">
        <v>7</v>
      </c>
      <c r="AJ30" s="36">
        <v>5</v>
      </c>
      <c r="AK30" s="67">
        <v>0</v>
      </c>
      <c r="AL30" s="77">
        <v>12</v>
      </c>
      <c r="AM30" s="77">
        <v>10</v>
      </c>
      <c r="AN30" s="36">
        <v>2</v>
      </c>
      <c r="AO30" s="13">
        <v>0</v>
      </c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</row>
    <row r="31" spans="1:58" s="157" customFormat="1" x14ac:dyDescent="0.2">
      <c r="A31" s="158" t="s">
        <v>27</v>
      </c>
      <c r="B31" s="70">
        <v>14</v>
      </c>
      <c r="C31" s="12">
        <v>14</v>
      </c>
      <c r="D31" s="36">
        <v>0</v>
      </c>
      <c r="E31" s="71">
        <v>0</v>
      </c>
      <c r="F31" s="70">
        <v>11</v>
      </c>
      <c r="G31" s="12">
        <v>11</v>
      </c>
      <c r="H31" s="36">
        <v>0</v>
      </c>
      <c r="I31" s="71">
        <v>0</v>
      </c>
      <c r="J31" s="70">
        <v>0</v>
      </c>
      <c r="K31" s="12">
        <v>0</v>
      </c>
      <c r="L31" s="36">
        <v>0</v>
      </c>
      <c r="M31" s="71">
        <v>0</v>
      </c>
      <c r="N31" s="70">
        <v>0</v>
      </c>
      <c r="O31" s="12">
        <v>0</v>
      </c>
      <c r="P31" s="36">
        <v>0</v>
      </c>
      <c r="Q31" s="71">
        <v>0</v>
      </c>
      <c r="R31" s="70">
        <v>0</v>
      </c>
      <c r="S31" s="12">
        <v>0</v>
      </c>
      <c r="T31" s="36">
        <v>0</v>
      </c>
      <c r="U31" s="71">
        <v>0</v>
      </c>
      <c r="V31" s="70">
        <v>1</v>
      </c>
      <c r="W31" s="12">
        <v>1</v>
      </c>
      <c r="X31" s="36">
        <v>0</v>
      </c>
      <c r="Y31" s="71">
        <v>0</v>
      </c>
      <c r="Z31" s="70">
        <v>1</v>
      </c>
      <c r="AA31" s="12">
        <v>1</v>
      </c>
      <c r="AB31" s="36">
        <v>0</v>
      </c>
      <c r="AC31" s="71">
        <v>0</v>
      </c>
      <c r="AD31" s="70">
        <v>3</v>
      </c>
      <c r="AE31" s="12">
        <v>3</v>
      </c>
      <c r="AF31" s="36">
        <v>0</v>
      </c>
      <c r="AG31" s="71">
        <v>0</v>
      </c>
      <c r="AH31" s="70">
        <v>3</v>
      </c>
      <c r="AI31" s="12">
        <v>3</v>
      </c>
      <c r="AJ31" s="36">
        <v>0</v>
      </c>
      <c r="AK31" s="71">
        <v>0</v>
      </c>
      <c r="AL31" s="77">
        <v>2</v>
      </c>
      <c r="AM31" s="77">
        <v>2</v>
      </c>
      <c r="AN31" s="36">
        <v>0</v>
      </c>
      <c r="AO31" s="13">
        <v>0</v>
      </c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</row>
    <row r="32" spans="1:58" x14ac:dyDescent="0.2">
      <c r="A32" s="40" t="s">
        <v>28</v>
      </c>
      <c r="B32" s="56">
        <f t="shared" ref="B32:G32" si="2">SUM(B8:B31)</f>
        <v>3614</v>
      </c>
      <c r="C32" s="19">
        <f t="shared" si="2"/>
        <v>2385</v>
      </c>
      <c r="D32" s="134">
        <f>SUM(D8:D31)</f>
        <v>1178</v>
      </c>
      <c r="E32" s="57">
        <f t="shared" si="2"/>
        <v>51</v>
      </c>
      <c r="F32" s="56">
        <f t="shared" si="2"/>
        <v>1930</v>
      </c>
      <c r="G32" s="19">
        <f t="shared" si="2"/>
        <v>1917</v>
      </c>
      <c r="H32" s="134">
        <f>SUM(H8:H31)</f>
        <v>4</v>
      </c>
      <c r="I32" s="57">
        <f t="shared" ref="I32:L32" si="3">SUM(I8:I31)</f>
        <v>9</v>
      </c>
      <c r="J32" s="56">
        <f t="shared" si="3"/>
        <v>428</v>
      </c>
      <c r="K32" s="19">
        <f t="shared" si="3"/>
        <v>0</v>
      </c>
      <c r="L32" s="19">
        <f t="shared" si="3"/>
        <v>428</v>
      </c>
      <c r="M32" s="57">
        <f t="shared" ref="M32:P32" si="4">SUM(M8:M31)</f>
        <v>0</v>
      </c>
      <c r="N32" s="56">
        <f t="shared" si="4"/>
        <v>388</v>
      </c>
      <c r="O32" s="19">
        <f t="shared" si="4"/>
        <v>94</v>
      </c>
      <c r="P32" s="19">
        <f t="shared" si="4"/>
        <v>268</v>
      </c>
      <c r="Q32" s="57">
        <f t="shared" ref="Q32:T32" si="5">SUM(Q8:Q31)</f>
        <v>26</v>
      </c>
      <c r="R32" s="56">
        <f t="shared" si="5"/>
        <v>423</v>
      </c>
      <c r="S32" s="19">
        <f t="shared" si="5"/>
        <v>1</v>
      </c>
      <c r="T32" s="19">
        <f t="shared" si="5"/>
        <v>422</v>
      </c>
      <c r="U32" s="57">
        <f t="shared" ref="U32:X32" si="6">SUM(U8:U31)</f>
        <v>0</v>
      </c>
      <c r="V32" s="56">
        <f t="shared" si="6"/>
        <v>149</v>
      </c>
      <c r="W32" s="19">
        <f t="shared" si="6"/>
        <v>37</v>
      </c>
      <c r="X32" s="19">
        <f t="shared" si="6"/>
        <v>109</v>
      </c>
      <c r="Y32" s="57">
        <f t="shared" ref="Y32:AB32" si="7">SUM(Y8:Y31)</f>
        <v>3</v>
      </c>
      <c r="Z32" s="56">
        <f t="shared" si="7"/>
        <v>287</v>
      </c>
      <c r="AA32" s="19">
        <f t="shared" si="7"/>
        <v>158</v>
      </c>
      <c r="AB32" s="19">
        <f t="shared" si="7"/>
        <v>123</v>
      </c>
      <c r="AC32" s="57">
        <f t="shared" ref="AC32:AF32" si="8">SUM(AC8:AC31)</f>
        <v>6</v>
      </c>
      <c r="AD32" s="56">
        <f t="shared" si="8"/>
        <v>901</v>
      </c>
      <c r="AE32" s="19">
        <f t="shared" si="8"/>
        <v>566</v>
      </c>
      <c r="AF32" s="19">
        <f t="shared" si="8"/>
        <v>322</v>
      </c>
      <c r="AG32" s="57">
        <f t="shared" ref="AG32:AJ32" si="9">SUM(AG8:AG31)</f>
        <v>13</v>
      </c>
      <c r="AH32" s="56">
        <f t="shared" si="9"/>
        <v>1037</v>
      </c>
      <c r="AI32" s="19">
        <f t="shared" si="9"/>
        <v>603</v>
      </c>
      <c r="AJ32" s="19">
        <f t="shared" si="9"/>
        <v>425</v>
      </c>
      <c r="AK32" s="57">
        <f>SUM(AK8:AK31)</f>
        <v>9</v>
      </c>
      <c r="AL32" s="47">
        <f>SUM(AL8:AL31)</f>
        <v>1034</v>
      </c>
      <c r="AM32" s="47">
        <f>SUM(AM8:AM31)</f>
        <v>905</v>
      </c>
      <c r="AN32" s="19">
        <f>SUM(AN8:AN31)</f>
        <v>126</v>
      </c>
      <c r="AO32" s="20">
        <f>SUM(AO8:AO31)</f>
        <v>3</v>
      </c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</row>
    <row r="33" spans="1:58" s="1" customFormat="1" x14ac:dyDescent="0.2">
      <c r="A33" s="38" t="s">
        <v>29</v>
      </c>
      <c r="B33" s="120"/>
      <c r="C33" s="119"/>
      <c r="D33" s="135"/>
      <c r="E33" s="122"/>
      <c r="F33" s="120"/>
      <c r="G33" s="119"/>
      <c r="H33" s="135"/>
      <c r="I33" s="122"/>
      <c r="J33" s="120"/>
      <c r="K33" s="119"/>
      <c r="L33" s="135"/>
      <c r="M33" s="122"/>
      <c r="N33" s="120"/>
      <c r="O33" s="119"/>
      <c r="P33" s="135"/>
      <c r="Q33" s="122"/>
      <c r="R33" s="120"/>
      <c r="S33" s="119"/>
      <c r="T33" s="135"/>
      <c r="U33" s="122"/>
      <c r="V33" s="120"/>
      <c r="W33" s="119"/>
      <c r="X33" s="135"/>
      <c r="Y33" s="122"/>
      <c r="Z33" s="120"/>
      <c r="AA33" s="119"/>
      <c r="AB33" s="135"/>
      <c r="AC33" s="122"/>
      <c r="AD33" s="120"/>
      <c r="AE33" s="119"/>
      <c r="AF33" s="135"/>
      <c r="AG33" s="122"/>
      <c r="AH33" s="120"/>
      <c r="AI33" s="119"/>
      <c r="AJ33" s="135"/>
      <c r="AK33" s="122"/>
      <c r="AL33" s="125"/>
      <c r="AM33" s="125"/>
      <c r="AN33" s="124"/>
      <c r="AO33" s="126"/>
    </row>
    <row r="34" spans="1:58" x14ac:dyDescent="0.2">
      <c r="A34" s="39" t="s">
        <v>30</v>
      </c>
      <c r="B34" s="70">
        <v>29</v>
      </c>
      <c r="C34" s="12">
        <v>29</v>
      </c>
      <c r="D34" s="36">
        <v>0</v>
      </c>
      <c r="E34" s="71">
        <v>0</v>
      </c>
      <c r="F34" s="70">
        <v>22</v>
      </c>
      <c r="G34" s="12">
        <v>22</v>
      </c>
      <c r="H34" s="36">
        <v>0</v>
      </c>
      <c r="I34" s="71">
        <v>0</v>
      </c>
      <c r="J34" s="70">
        <v>0</v>
      </c>
      <c r="K34" s="12">
        <v>0</v>
      </c>
      <c r="L34" s="36">
        <v>0</v>
      </c>
      <c r="M34" s="71">
        <v>0</v>
      </c>
      <c r="N34" s="70">
        <v>0</v>
      </c>
      <c r="O34" s="12">
        <v>0</v>
      </c>
      <c r="P34" s="36">
        <v>0</v>
      </c>
      <c r="Q34" s="71">
        <v>0</v>
      </c>
      <c r="R34" s="70">
        <v>0</v>
      </c>
      <c r="S34" s="12">
        <v>0</v>
      </c>
      <c r="T34" s="36">
        <v>0</v>
      </c>
      <c r="U34" s="71">
        <v>0</v>
      </c>
      <c r="V34" s="70">
        <v>1</v>
      </c>
      <c r="W34" s="12">
        <v>1</v>
      </c>
      <c r="X34" s="36">
        <v>0</v>
      </c>
      <c r="Y34" s="71">
        <v>0</v>
      </c>
      <c r="Z34" s="70">
        <v>3</v>
      </c>
      <c r="AA34" s="12">
        <v>3</v>
      </c>
      <c r="AB34" s="36">
        <v>0</v>
      </c>
      <c r="AC34" s="71">
        <v>0</v>
      </c>
      <c r="AD34" s="70">
        <v>7</v>
      </c>
      <c r="AE34" s="12">
        <v>7</v>
      </c>
      <c r="AF34" s="36">
        <v>0</v>
      </c>
      <c r="AG34" s="71">
        <v>0</v>
      </c>
      <c r="AH34" s="70">
        <v>10</v>
      </c>
      <c r="AI34" s="12">
        <v>10</v>
      </c>
      <c r="AJ34" s="36">
        <v>0</v>
      </c>
      <c r="AK34" s="71">
        <v>0</v>
      </c>
      <c r="AL34" s="77">
        <v>7</v>
      </c>
      <c r="AM34" s="77">
        <v>7</v>
      </c>
      <c r="AN34" s="36">
        <v>0</v>
      </c>
      <c r="AO34" s="13">
        <v>0</v>
      </c>
    </row>
    <row r="35" spans="1:58" x14ac:dyDescent="0.2">
      <c r="A35" s="39" t="s">
        <v>31</v>
      </c>
      <c r="B35" s="66">
        <v>17</v>
      </c>
      <c r="C35" s="12">
        <v>16</v>
      </c>
      <c r="D35" s="36">
        <v>1</v>
      </c>
      <c r="E35" s="71">
        <v>0</v>
      </c>
      <c r="F35" s="66">
        <v>14</v>
      </c>
      <c r="G35" s="12">
        <v>14</v>
      </c>
      <c r="H35" s="36">
        <v>0</v>
      </c>
      <c r="I35" s="71">
        <v>0</v>
      </c>
      <c r="J35" s="66">
        <v>0</v>
      </c>
      <c r="K35" s="12">
        <v>0</v>
      </c>
      <c r="L35" s="36">
        <v>0</v>
      </c>
      <c r="M35" s="71">
        <v>0</v>
      </c>
      <c r="N35" s="66">
        <v>1</v>
      </c>
      <c r="O35" s="12">
        <v>0</v>
      </c>
      <c r="P35" s="36">
        <v>1</v>
      </c>
      <c r="Q35" s="71">
        <v>0</v>
      </c>
      <c r="R35" s="66">
        <v>0</v>
      </c>
      <c r="S35" s="12">
        <v>0</v>
      </c>
      <c r="T35" s="36">
        <v>0</v>
      </c>
      <c r="U35" s="71">
        <v>0</v>
      </c>
      <c r="V35" s="66">
        <v>1</v>
      </c>
      <c r="W35" s="12">
        <v>1</v>
      </c>
      <c r="X35" s="36">
        <v>0</v>
      </c>
      <c r="Y35" s="71">
        <v>0</v>
      </c>
      <c r="Z35" s="66">
        <v>1</v>
      </c>
      <c r="AA35" s="12">
        <v>1</v>
      </c>
      <c r="AB35" s="36">
        <v>0</v>
      </c>
      <c r="AC35" s="71">
        <v>0</v>
      </c>
      <c r="AD35" s="66">
        <v>6</v>
      </c>
      <c r="AE35" s="12">
        <v>6</v>
      </c>
      <c r="AF35" s="36">
        <v>0</v>
      </c>
      <c r="AG35" s="71">
        <v>0</v>
      </c>
      <c r="AH35" s="66">
        <v>4</v>
      </c>
      <c r="AI35" s="12">
        <v>3</v>
      </c>
      <c r="AJ35" s="36">
        <v>1</v>
      </c>
      <c r="AK35" s="71">
        <v>0</v>
      </c>
      <c r="AL35" s="77">
        <v>4</v>
      </c>
      <c r="AM35" s="77">
        <v>4</v>
      </c>
      <c r="AN35" s="36">
        <v>0</v>
      </c>
      <c r="AO35" s="13">
        <v>0</v>
      </c>
    </row>
    <row r="36" spans="1:58" x14ac:dyDescent="0.2">
      <c r="A36" s="39" t="s">
        <v>32</v>
      </c>
      <c r="B36" s="66">
        <v>77</v>
      </c>
      <c r="C36" s="12">
        <v>59</v>
      </c>
      <c r="D36" s="36">
        <v>18</v>
      </c>
      <c r="E36" s="67">
        <v>0</v>
      </c>
      <c r="F36" s="66">
        <v>48</v>
      </c>
      <c r="G36" s="12">
        <v>48</v>
      </c>
      <c r="H36" s="36">
        <v>0</v>
      </c>
      <c r="I36" s="67">
        <v>0</v>
      </c>
      <c r="J36" s="66">
        <v>0</v>
      </c>
      <c r="K36" s="12">
        <v>0</v>
      </c>
      <c r="L36" s="36">
        <v>0</v>
      </c>
      <c r="M36" s="67">
        <v>0</v>
      </c>
      <c r="N36" s="66">
        <v>11</v>
      </c>
      <c r="O36" s="12">
        <v>2</v>
      </c>
      <c r="P36" s="36">
        <v>9</v>
      </c>
      <c r="Q36" s="67">
        <v>0</v>
      </c>
      <c r="R36" s="66">
        <v>8</v>
      </c>
      <c r="S36" s="12">
        <v>0</v>
      </c>
      <c r="T36" s="36">
        <v>8</v>
      </c>
      <c r="U36" s="67">
        <v>0</v>
      </c>
      <c r="V36" s="66">
        <v>2</v>
      </c>
      <c r="W36" s="12">
        <v>1</v>
      </c>
      <c r="X36" s="36">
        <v>1</v>
      </c>
      <c r="Y36" s="67">
        <v>0</v>
      </c>
      <c r="Z36" s="66">
        <v>1</v>
      </c>
      <c r="AA36" s="12">
        <v>1</v>
      </c>
      <c r="AB36" s="36">
        <v>0</v>
      </c>
      <c r="AC36" s="67">
        <v>0</v>
      </c>
      <c r="AD36" s="66">
        <v>14</v>
      </c>
      <c r="AE36" s="12">
        <v>9</v>
      </c>
      <c r="AF36" s="36">
        <v>5</v>
      </c>
      <c r="AG36" s="67">
        <v>0</v>
      </c>
      <c r="AH36" s="66">
        <v>24</v>
      </c>
      <c r="AI36" s="12">
        <v>18</v>
      </c>
      <c r="AJ36" s="36">
        <v>6</v>
      </c>
      <c r="AK36" s="67">
        <v>0</v>
      </c>
      <c r="AL36" s="77">
        <v>32</v>
      </c>
      <c r="AM36" s="77">
        <v>27</v>
      </c>
      <c r="AN36" s="36">
        <v>5</v>
      </c>
      <c r="AO36" s="13">
        <v>0</v>
      </c>
    </row>
    <row r="37" spans="1:58" x14ac:dyDescent="0.2">
      <c r="A37" s="39" t="s">
        <v>33</v>
      </c>
      <c r="B37" s="70">
        <v>22</v>
      </c>
      <c r="C37" s="12">
        <v>22</v>
      </c>
      <c r="D37" s="36">
        <v>0</v>
      </c>
      <c r="E37" s="71">
        <v>0</v>
      </c>
      <c r="F37" s="70">
        <v>18</v>
      </c>
      <c r="G37" s="12">
        <v>18</v>
      </c>
      <c r="H37" s="36">
        <v>0</v>
      </c>
      <c r="I37" s="71">
        <v>0</v>
      </c>
      <c r="J37" s="70">
        <v>0</v>
      </c>
      <c r="K37" s="12">
        <v>0</v>
      </c>
      <c r="L37" s="36">
        <v>0</v>
      </c>
      <c r="M37" s="71">
        <v>0</v>
      </c>
      <c r="N37" s="70">
        <v>0</v>
      </c>
      <c r="O37" s="12">
        <v>0</v>
      </c>
      <c r="P37" s="36">
        <v>0</v>
      </c>
      <c r="Q37" s="71">
        <v>0</v>
      </c>
      <c r="R37" s="70">
        <v>0</v>
      </c>
      <c r="S37" s="12">
        <v>0</v>
      </c>
      <c r="T37" s="36">
        <v>0</v>
      </c>
      <c r="U37" s="71">
        <v>0</v>
      </c>
      <c r="V37" s="70">
        <v>0</v>
      </c>
      <c r="W37" s="12">
        <v>0</v>
      </c>
      <c r="X37" s="36">
        <v>0</v>
      </c>
      <c r="Y37" s="71">
        <v>0</v>
      </c>
      <c r="Z37" s="70">
        <v>2</v>
      </c>
      <c r="AA37" s="12">
        <v>2</v>
      </c>
      <c r="AB37" s="36">
        <v>0</v>
      </c>
      <c r="AC37" s="71">
        <v>0</v>
      </c>
      <c r="AD37" s="70">
        <v>2</v>
      </c>
      <c r="AE37" s="12">
        <v>2</v>
      </c>
      <c r="AF37" s="36">
        <v>0</v>
      </c>
      <c r="AG37" s="71">
        <v>0</v>
      </c>
      <c r="AH37" s="70">
        <v>5</v>
      </c>
      <c r="AI37" s="12">
        <v>5</v>
      </c>
      <c r="AJ37" s="36">
        <v>0</v>
      </c>
      <c r="AK37" s="71">
        <v>0</v>
      </c>
      <c r="AL37" s="77">
        <v>13</v>
      </c>
      <c r="AM37" s="77">
        <v>13</v>
      </c>
      <c r="AN37" s="36">
        <v>0</v>
      </c>
      <c r="AO37" s="13">
        <v>0</v>
      </c>
    </row>
    <row r="38" spans="1:58" x14ac:dyDescent="0.2">
      <c r="A38" s="39" t="s">
        <v>34</v>
      </c>
      <c r="B38" s="70">
        <v>36</v>
      </c>
      <c r="C38" s="12">
        <v>36</v>
      </c>
      <c r="D38" s="36">
        <v>0</v>
      </c>
      <c r="E38" s="71">
        <v>0</v>
      </c>
      <c r="F38" s="70">
        <v>27</v>
      </c>
      <c r="G38" s="12">
        <v>27</v>
      </c>
      <c r="H38" s="36">
        <v>0</v>
      </c>
      <c r="I38" s="71">
        <v>0</v>
      </c>
      <c r="J38" s="70">
        <v>0</v>
      </c>
      <c r="K38" s="12">
        <v>0</v>
      </c>
      <c r="L38" s="36">
        <v>0</v>
      </c>
      <c r="M38" s="71">
        <v>0</v>
      </c>
      <c r="N38" s="70">
        <v>1</v>
      </c>
      <c r="O38" s="12">
        <v>1</v>
      </c>
      <c r="P38" s="36">
        <v>0</v>
      </c>
      <c r="Q38" s="71">
        <v>0</v>
      </c>
      <c r="R38" s="70">
        <v>0</v>
      </c>
      <c r="S38" s="12">
        <v>0</v>
      </c>
      <c r="T38" s="36">
        <v>0</v>
      </c>
      <c r="U38" s="71">
        <v>0</v>
      </c>
      <c r="V38" s="70">
        <v>2</v>
      </c>
      <c r="W38" s="12">
        <v>2</v>
      </c>
      <c r="X38" s="36">
        <v>0</v>
      </c>
      <c r="Y38" s="71">
        <v>0</v>
      </c>
      <c r="Z38" s="70">
        <v>3</v>
      </c>
      <c r="AA38" s="12">
        <v>3</v>
      </c>
      <c r="AB38" s="36">
        <v>0</v>
      </c>
      <c r="AC38" s="71">
        <v>0</v>
      </c>
      <c r="AD38" s="70">
        <v>6</v>
      </c>
      <c r="AE38" s="12">
        <v>6</v>
      </c>
      <c r="AF38" s="36">
        <v>0</v>
      </c>
      <c r="AG38" s="71">
        <v>0</v>
      </c>
      <c r="AH38" s="70">
        <v>12</v>
      </c>
      <c r="AI38" s="12">
        <v>12</v>
      </c>
      <c r="AJ38" s="36">
        <v>0</v>
      </c>
      <c r="AK38" s="71">
        <v>0</v>
      </c>
      <c r="AL38" s="77">
        <v>11</v>
      </c>
      <c r="AM38" s="77">
        <v>11</v>
      </c>
      <c r="AN38" s="36">
        <v>0</v>
      </c>
      <c r="AO38" s="13">
        <v>0</v>
      </c>
    </row>
    <row r="39" spans="1:58" x14ac:dyDescent="0.2">
      <c r="A39" s="42" t="s">
        <v>35</v>
      </c>
      <c r="B39" s="70">
        <v>228</v>
      </c>
      <c r="C39" s="12">
        <v>176</v>
      </c>
      <c r="D39" s="36">
        <v>48</v>
      </c>
      <c r="E39" s="71">
        <v>4</v>
      </c>
      <c r="F39" s="70">
        <v>151</v>
      </c>
      <c r="G39" s="12">
        <v>151</v>
      </c>
      <c r="H39" s="36">
        <v>0</v>
      </c>
      <c r="I39" s="71">
        <v>0</v>
      </c>
      <c r="J39" s="70">
        <v>9</v>
      </c>
      <c r="K39" s="12">
        <v>0</v>
      </c>
      <c r="L39" s="36">
        <v>9</v>
      </c>
      <c r="M39" s="71">
        <v>0</v>
      </c>
      <c r="N39" s="70">
        <v>25</v>
      </c>
      <c r="O39" s="12">
        <v>1</v>
      </c>
      <c r="P39" s="36">
        <v>22</v>
      </c>
      <c r="Q39" s="71">
        <v>2</v>
      </c>
      <c r="R39" s="70">
        <v>13</v>
      </c>
      <c r="S39" s="12">
        <v>0</v>
      </c>
      <c r="T39" s="36">
        <v>13</v>
      </c>
      <c r="U39" s="71">
        <v>0</v>
      </c>
      <c r="V39" s="70">
        <v>3</v>
      </c>
      <c r="W39" s="12">
        <v>1</v>
      </c>
      <c r="X39" s="36">
        <v>2</v>
      </c>
      <c r="Y39" s="71">
        <v>0</v>
      </c>
      <c r="Z39" s="70">
        <v>10</v>
      </c>
      <c r="AA39" s="12">
        <v>5</v>
      </c>
      <c r="AB39" s="36">
        <v>4</v>
      </c>
      <c r="AC39" s="71">
        <v>1</v>
      </c>
      <c r="AD39" s="70">
        <v>38</v>
      </c>
      <c r="AE39" s="12">
        <v>22</v>
      </c>
      <c r="AF39" s="36">
        <v>15</v>
      </c>
      <c r="AG39" s="71">
        <v>1</v>
      </c>
      <c r="AH39" s="70">
        <v>77</v>
      </c>
      <c r="AI39" s="12">
        <v>58</v>
      </c>
      <c r="AJ39" s="36">
        <v>19</v>
      </c>
      <c r="AK39" s="71">
        <v>0</v>
      </c>
      <c r="AL39" s="77">
        <v>90</v>
      </c>
      <c r="AM39" s="77">
        <v>86</v>
      </c>
      <c r="AN39" s="36">
        <v>4</v>
      </c>
      <c r="AO39" s="13">
        <v>0</v>
      </c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</row>
    <row r="40" spans="1:58" x14ac:dyDescent="0.2">
      <c r="A40" s="42" t="s">
        <v>36</v>
      </c>
      <c r="B40" s="70">
        <v>225</v>
      </c>
      <c r="C40" s="12">
        <v>172</v>
      </c>
      <c r="D40" s="36">
        <v>42</v>
      </c>
      <c r="E40" s="71">
        <v>11</v>
      </c>
      <c r="F40" s="70">
        <v>136</v>
      </c>
      <c r="G40" s="12">
        <v>136</v>
      </c>
      <c r="H40" s="36">
        <v>0</v>
      </c>
      <c r="I40" s="71">
        <v>0</v>
      </c>
      <c r="J40" s="70">
        <v>18</v>
      </c>
      <c r="K40" s="12">
        <v>0</v>
      </c>
      <c r="L40" s="36">
        <v>18</v>
      </c>
      <c r="M40" s="71">
        <v>0</v>
      </c>
      <c r="N40" s="70">
        <v>30</v>
      </c>
      <c r="O40" s="12">
        <v>5</v>
      </c>
      <c r="P40" s="36">
        <v>14</v>
      </c>
      <c r="Q40" s="71">
        <v>11</v>
      </c>
      <c r="R40" s="70">
        <v>5</v>
      </c>
      <c r="S40" s="12">
        <v>0</v>
      </c>
      <c r="T40" s="36">
        <v>5</v>
      </c>
      <c r="U40" s="71">
        <v>0</v>
      </c>
      <c r="V40" s="70">
        <v>3</v>
      </c>
      <c r="W40" s="12">
        <v>2</v>
      </c>
      <c r="X40" s="36">
        <v>0</v>
      </c>
      <c r="Y40" s="71">
        <v>1</v>
      </c>
      <c r="Z40" s="70">
        <v>21</v>
      </c>
      <c r="AA40" s="12">
        <v>13</v>
      </c>
      <c r="AB40" s="36">
        <v>5</v>
      </c>
      <c r="AC40" s="71">
        <v>3</v>
      </c>
      <c r="AD40" s="70">
        <v>53</v>
      </c>
      <c r="AE40" s="12">
        <v>41</v>
      </c>
      <c r="AF40" s="36">
        <v>8</v>
      </c>
      <c r="AG40" s="71">
        <v>4</v>
      </c>
      <c r="AH40" s="70">
        <v>54</v>
      </c>
      <c r="AI40" s="12">
        <v>40</v>
      </c>
      <c r="AJ40" s="36">
        <v>14</v>
      </c>
      <c r="AK40" s="71">
        <v>0</v>
      </c>
      <c r="AL40" s="77">
        <v>75</v>
      </c>
      <c r="AM40" s="77">
        <v>65</v>
      </c>
      <c r="AN40" s="36">
        <v>9</v>
      </c>
      <c r="AO40" s="13">
        <v>1</v>
      </c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</row>
    <row r="41" spans="1:58" x14ac:dyDescent="0.2">
      <c r="A41" s="39" t="s">
        <v>37</v>
      </c>
      <c r="B41" s="70">
        <v>42</v>
      </c>
      <c r="C41" s="12">
        <v>31</v>
      </c>
      <c r="D41" s="36">
        <v>10</v>
      </c>
      <c r="E41" s="71">
        <v>1</v>
      </c>
      <c r="F41" s="70">
        <v>22</v>
      </c>
      <c r="G41" s="12">
        <v>22</v>
      </c>
      <c r="H41" s="36">
        <v>0</v>
      </c>
      <c r="I41" s="71">
        <v>0</v>
      </c>
      <c r="J41" s="70">
        <v>0</v>
      </c>
      <c r="K41" s="12">
        <v>0</v>
      </c>
      <c r="L41" s="36">
        <v>0</v>
      </c>
      <c r="M41" s="71">
        <v>0</v>
      </c>
      <c r="N41" s="70">
        <v>2</v>
      </c>
      <c r="O41" s="12">
        <v>1</v>
      </c>
      <c r="P41" s="36">
        <v>1</v>
      </c>
      <c r="Q41" s="71">
        <v>0</v>
      </c>
      <c r="R41" s="70">
        <v>9</v>
      </c>
      <c r="S41" s="12">
        <v>0</v>
      </c>
      <c r="T41" s="36">
        <v>9</v>
      </c>
      <c r="U41" s="71">
        <v>0</v>
      </c>
      <c r="V41" s="70">
        <v>0</v>
      </c>
      <c r="W41" s="12">
        <v>0</v>
      </c>
      <c r="X41" s="36">
        <v>0</v>
      </c>
      <c r="Y41" s="71">
        <v>0</v>
      </c>
      <c r="Z41" s="70">
        <v>3</v>
      </c>
      <c r="AA41" s="12">
        <v>3</v>
      </c>
      <c r="AB41" s="36">
        <v>0</v>
      </c>
      <c r="AC41" s="71">
        <v>0</v>
      </c>
      <c r="AD41" s="70">
        <v>7</v>
      </c>
      <c r="AE41" s="12">
        <v>3</v>
      </c>
      <c r="AF41" s="36">
        <v>4</v>
      </c>
      <c r="AG41" s="71">
        <v>0</v>
      </c>
      <c r="AH41" s="70">
        <v>14</v>
      </c>
      <c r="AI41" s="12">
        <v>10</v>
      </c>
      <c r="AJ41" s="36">
        <v>4</v>
      </c>
      <c r="AK41" s="71">
        <v>0</v>
      </c>
      <c r="AL41" s="77">
        <v>14</v>
      </c>
      <c r="AM41" s="77">
        <v>12</v>
      </c>
      <c r="AN41" s="36">
        <v>2</v>
      </c>
      <c r="AO41" s="13">
        <v>0</v>
      </c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</row>
    <row r="42" spans="1:58" x14ac:dyDescent="0.2">
      <c r="A42" s="42" t="s">
        <v>38</v>
      </c>
      <c r="B42" s="66">
        <v>647</v>
      </c>
      <c r="C42" s="12">
        <v>432</v>
      </c>
      <c r="D42" s="36">
        <v>205</v>
      </c>
      <c r="E42" s="67">
        <v>10</v>
      </c>
      <c r="F42" s="66">
        <v>361</v>
      </c>
      <c r="G42" s="12">
        <v>353</v>
      </c>
      <c r="H42" s="36">
        <v>7</v>
      </c>
      <c r="I42" s="67">
        <v>1</v>
      </c>
      <c r="J42" s="66">
        <v>56</v>
      </c>
      <c r="K42" s="12">
        <v>0</v>
      </c>
      <c r="L42" s="36">
        <v>56</v>
      </c>
      <c r="M42" s="67">
        <v>0</v>
      </c>
      <c r="N42" s="66">
        <v>88</v>
      </c>
      <c r="O42" s="12">
        <v>26</v>
      </c>
      <c r="P42" s="36">
        <v>57</v>
      </c>
      <c r="Q42" s="67">
        <v>5</v>
      </c>
      <c r="R42" s="66">
        <v>74</v>
      </c>
      <c r="S42" s="12">
        <v>0</v>
      </c>
      <c r="T42" s="36">
        <v>74</v>
      </c>
      <c r="U42" s="67">
        <v>0</v>
      </c>
      <c r="V42" s="66">
        <v>30</v>
      </c>
      <c r="W42" s="12">
        <v>5</v>
      </c>
      <c r="X42" s="36">
        <v>24</v>
      </c>
      <c r="Y42" s="67">
        <v>1</v>
      </c>
      <c r="Z42" s="66">
        <v>49</v>
      </c>
      <c r="AA42" s="12">
        <v>20</v>
      </c>
      <c r="AB42" s="36">
        <v>28</v>
      </c>
      <c r="AC42" s="67">
        <v>1</v>
      </c>
      <c r="AD42" s="66">
        <v>141</v>
      </c>
      <c r="AE42" s="12">
        <v>90</v>
      </c>
      <c r="AF42" s="36">
        <v>48</v>
      </c>
      <c r="AG42" s="67">
        <v>3</v>
      </c>
      <c r="AH42" s="66">
        <v>188</v>
      </c>
      <c r="AI42" s="12">
        <v>129</v>
      </c>
      <c r="AJ42" s="36">
        <v>58</v>
      </c>
      <c r="AK42" s="67">
        <v>1</v>
      </c>
      <c r="AL42" s="77">
        <v>201</v>
      </c>
      <c r="AM42" s="77">
        <v>167</v>
      </c>
      <c r="AN42" s="36">
        <v>33</v>
      </c>
      <c r="AO42" s="13">
        <v>1</v>
      </c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</row>
    <row r="43" spans="1:58" x14ac:dyDescent="0.2">
      <c r="A43" s="39" t="s">
        <v>40</v>
      </c>
      <c r="B43" s="70">
        <v>35</v>
      </c>
      <c r="C43" s="12">
        <v>35</v>
      </c>
      <c r="D43" s="36">
        <v>0</v>
      </c>
      <c r="E43" s="71">
        <v>0</v>
      </c>
      <c r="F43" s="70">
        <v>27</v>
      </c>
      <c r="G43" s="12">
        <v>27</v>
      </c>
      <c r="H43" s="36">
        <v>0</v>
      </c>
      <c r="I43" s="71">
        <v>0</v>
      </c>
      <c r="J43" s="70">
        <v>0</v>
      </c>
      <c r="K43" s="12">
        <v>0</v>
      </c>
      <c r="L43" s="36">
        <v>0</v>
      </c>
      <c r="M43" s="71">
        <v>0</v>
      </c>
      <c r="N43" s="70">
        <v>2</v>
      </c>
      <c r="O43" s="12">
        <v>2</v>
      </c>
      <c r="P43" s="36">
        <v>0</v>
      </c>
      <c r="Q43" s="71">
        <v>0</v>
      </c>
      <c r="R43" s="70">
        <v>0</v>
      </c>
      <c r="S43" s="12">
        <v>0</v>
      </c>
      <c r="T43" s="36">
        <v>0</v>
      </c>
      <c r="U43" s="71">
        <v>0</v>
      </c>
      <c r="V43" s="70">
        <v>0</v>
      </c>
      <c r="W43" s="12">
        <v>0</v>
      </c>
      <c r="X43" s="36">
        <v>0</v>
      </c>
      <c r="Y43" s="71">
        <v>0</v>
      </c>
      <c r="Z43" s="70">
        <v>4</v>
      </c>
      <c r="AA43" s="12">
        <v>4</v>
      </c>
      <c r="AB43" s="36">
        <v>0</v>
      </c>
      <c r="AC43" s="71">
        <v>0</v>
      </c>
      <c r="AD43" s="70">
        <v>10</v>
      </c>
      <c r="AE43" s="12">
        <v>10</v>
      </c>
      <c r="AF43" s="36">
        <v>0</v>
      </c>
      <c r="AG43" s="71">
        <v>0</v>
      </c>
      <c r="AH43" s="70">
        <v>11</v>
      </c>
      <c r="AI43" s="12">
        <v>11</v>
      </c>
      <c r="AJ43" s="36">
        <v>0</v>
      </c>
      <c r="AK43" s="71">
        <v>0</v>
      </c>
      <c r="AL43" s="77">
        <v>9</v>
      </c>
      <c r="AM43" s="77">
        <v>9</v>
      </c>
      <c r="AN43" s="36">
        <v>0</v>
      </c>
      <c r="AO43" s="13">
        <v>0</v>
      </c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</row>
    <row r="44" spans="1:58" x14ac:dyDescent="0.2">
      <c r="A44" s="42" t="s">
        <v>41</v>
      </c>
      <c r="B44" s="70">
        <v>691</v>
      </c>
      <c r="C44" s="12">
        <v>514</v>
      </c>
      <c r="D44" s="36">
        <v>131</v>
      </c>
      <c r="E44" s="71">
        <v>46</v>
      </c>
      <c r="F44" s="70">
        <v>418</v>
      </c>
      <c r="G44" s="12">
        <v>418</v>
      </c>
      <c r="H44" s="36">
        <v>0</v>
      </c>
      <c r="I44" s="71">
        <v>0</v>
      </c>
      <c r="J44" s="70">
        <v>32</v>
      </c>
      <c r="K44" s="12">
        <v>0</v>
      </c>
      <c r="L44" s="36">
        <v>32</v>
      </c>
      <c r="M44" s="71">
        <v>0</v>
      </c>
      <c r="N44" s="70">
        <v>85</v>
      </c>
      <c r="O44" s="12">
        <v>11</v>
      </c>
      <c r="P44" s="36">
        <v>35</v>
      </c>
      <c r="Q44" s="71">
        <v>39</v>
      </c>
      <c r="R44" s="70">
        <v>56</v>
      </c>
      <c r="S44" s="12">
        <v>0</v>
      </c>
      <c r="T44" s="36">
        <v>56</v>
      </c>
      <c r="U44" s="71">
        <v>0</v>
      </c>
      <c r="V44" s="70">
        <v>30</v>
      </c>
      <c r="W44" s="12">
        <v>10</v>
      </c>
      <c r="X44" s="36">
        <v>6</v>
      </c>
      <c r="Y44" s="71">
        <v>14</v>
      </c>
      <c r="Z44" s="70">
        <v>58</v>
      </c>
      <c r="AA44" s="12">
        <v>30</v>
      </c>
      <c r="AB44" s="36">
        <v>17</v>
      </c>
      <c r="AC44" s="71">
        <v>11</v>
      </c>
      <c r="AD44" s="70">
        <v>159</v>
      </c>
      <c r="AE44" s="12">
        <v>115</v>
      </c>
      <c r="AF44" s="36">
        <v>39</v>
      </c>
      <c r="AG44" s="71">
        <v>5</v>
      </c>
      <c r="AH44" s="70">
        <v>179</v>
      </c>
      <c r="AI44" s="12">
        <v>136</v>
      </c>
      <c r="AJ44" s="36">
        <v>39</v>
      </c>
      <c r="AK44" s="71">
        <v>4</v>
      </c>
      <c r="AL44" s="77">
        <v>208</v>
      </c>
      <c r="AM44" s="77">
        <v>194</v>
      </c>
      <c r="AN44" s="36">
        <v>14</v>
      </c>
      <c r="AO44" s="13">
        <v>0</v>
      </c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</row>
    <row r="45" spans="1:58" x14ac:dyDescent="0.2">
      <c r="A45" s="39" t="s">
        <v>42</v>
      </c>
      <c r="B45" s="66">
        <v>117</v>
      </c>
      <c r="C45" s="12">
        <v>112</v>
      </c>
      <c r="D45" s="36">
        <v>5</v>
      </c>
      <c r="E45" s="67">
        <v>0</v>
      </c>
      <c r="F45" s="66">
        <v>92</v>
      </c>
      <c r="G45" s="12">
        <v>92</v>
      </c>
      <c r="H45" s="36">
        <v>0</v>
      </c>
      <c r="I45" s="67">
        <v>0</v>
      </c>
      <c r="J45" s="66">
        <v>0</v>
      </c>
      <c r="K45" s="12">
        <v>0</v>
      </c>
      <c r="L45" s="36">
        <v>0</v>
      </c>
      <c r="M45" s="67">
        <v>0</v>
      </c>
      <c r="N45" s="66">
        <v>9</v>
      </c>
      <c r="O45" s="12">
        <v>4</v>
      </c>
      <c r="P45" s="36">
        <v>5</v>
      </c>
      <c r="Q45" s="67">
        <v>0</v>
      </c>
      <c r="R45" s="66">
        <v>0</v>
      </c>
      <c r="S45" s="12">
        <v>0</v>
      </c>
      <c r="T45" s="36">
        <v>0</v>
      </c>
      <c r="U45" s="67">
        <v>0</v>
      </c>
      <c r="V45" s="66">
        <v>0</v>
      </c>
      <c r="W45" s="12">
        <v>0</v>
      </c>
      <c r="X45" s="36">
        <v>0</v>
      </c>
      <c r="Y45" s="67">
        <v>0</v>
      </c>
      <c r="Z45" s="66">
        <v>6</v>
      </c>
      <c r="AA45" s="12">
        <v>6</v>
      </c>
      <c r="AB45" s="36">
        <v>0</v>
      </c>
      <c r="AC45" s="67">
        <v>0</v>
      </c>
      <c r="AD45" s="66">
        <v>26</v>
      </c>
      <c r="AE45" s="12">
        <v>26</v>
      </c>
      <c r="AF45" s="36">
        <v>0</v>
      </c>
      <c r="AG45" s="67">
        <v>0</v>
      </c>
      <c r="AH45" s="66">
        <v>41</v>
      </c>
      <c r="AI45" s="12">
        <v>36</v>
      </c>
      <c r="AJ45" s="36">
        <v>5</v>
      </c>
      <c r="AK45" s="67">
        <v>0</v>
      </c>
      <c r="AL45" s="77">
        <v>41</v>
      </c>
      <c r="AM45" s="77">
        <v>41</v>
      </c>
      <c r="AN45" s="36">
        <v>0</v>
      </c>
      <c r="AO45" s="13">
        <v>0</v>
      </c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</row>
    <row r="46" spans="1:58" x14ac:dyDescent="0.2">
      <c r="A46" s="42" t="s">
        <v>43</v>
      </c>
      <c r="B46" s="66">
        <v>218</v>
      </c>
      <c r="C46" s="12">
        <v>168</v>
      </c>
      <c r="D46" s="36">
        <v>49</v>
      </c>
      <c r="E46" s="67">
        <v>1</v>
      </c>
      <c r="F46" s="66">
        <v>141</v>
      </c>
      <c r="G46" s="12">
        <v>140</v>
      </c>
      <c r="H46" s="36">
        <v>0</v>
      </c>
      <c r="I46" s="67">
        <v>1</v>
      </c>
      <c r="J46" s="66">
        <v>2</v>
      </c>
      <c r="K46" s="12">
        <v>0</v>
      </c>
      <c r="L46" s="36">
        <v>2</v>
      </c>
      <c r="M46" s="67">
        <v>0</v>
      </c>
      <c r="N46" s="66">
        <v>15</v>
      </c>
      <c r="O46" s="12">
        <v>5</v>
      </c>
      <c r="P46" s="36">
        <v>10</v>
      </c>
      <c r="Q46" s="67">
        <v>0</v>
      </c>
      <c r="R46" s="66">
        <v>34</v>
      </c>
      <c r="S46" s="12">
        <v>0</v>
      </c>
      <c r="T46" s="36">
        <v>34</v>
      </c>
      <c r="U46" s="67">
        <v>0</v>
      </c>
      <c r="V46" s="66">
        <v>10</v>
      </c>
      <c r="W46" s="12">
        <v>5</v>
      </c>
      <c r="X46" s="36">
        <v>5</v>
      </c>
      <c r="Y46" s="67">
        <v>0</v>
      </c>
      <c r="Z46" s="66">
        <v>17</v>
      </c>
      <c r="AA46" s="12">
        <v>16</v>
      </c>
      <c r="AB46" s="36">
        <v>1</v>
      </c>
      <c r="AC46" s="67">
        <v>0</v>
      </c>
      <c r="AD46" s="66">
        <v>41</v>
      </c>
      <c r="AE46" s="12">
        <v>29</v>
      </c>
      <c r="AF46" s="36">
        <v>12</v>
      </c>
      <c r="AG46" s="67">
        <v>0</v>
      </c>
      <c r="AH46" s="66">
        <v>58</v>
      </c>
      <c r="AI46" s="12">
        <v>40</v>
      </c>
      <c r="AJ46" s="36">
        <v>18</v>
      </c>
      <c r="AK46" s="67">
        <v>0</v>
      </c>
      <c r="AL46" s="77">
        <v>76</v>
      </c>
      <c r="AM46" s="77">
        <v>66</v>
      </c>
      <c r="AN46" s="36">
        <v>10</v>
      </c>
      <c r="AO46" s="13">
        <v>0</v>
      </c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</row>
    <row r="47" spans="1:58" x14ac:dyDescent="0.2">
      <c r="A47" s="42" t="s">
        <v>44</v>
      </c>
      <c r="B47" s="70">
        <v>14</v>
      </c>
      <c r="C47" s="12">
        <v>14</v>
      </c>
      <c r="D47" s="36">
        <v>0</v>
      </c>
      <c r="E47" s="71">
        <v>0</v>
      </c>
      <c r="F47" s="70">
        <v>13</v>
      </c>
      <c r="G47" s="12">
        <v>13</v>
      </c>
      <c r="H47" s="36">
        <v>0</v>
      </c>
      <c r="I47" s="71">
        <v>0</v>
      </c>
      <c r="J47" s="70">
        <v>0</v>
      </c>
      <c r="K47" s="12">
        <v>0</v>
      </c>
      <c r="L47" s="36">
        <v>0</v>
      </c>
      <c r="M47" s="71">
        <v>0</v>
      </c>
      <c r="N47" s="70">
        <v>0</v>
      </c>
      <c r="O47" s="12">
        <v>0</v>
      </c>
      <c r="P47" s="36">
        <v>0</v>
      </c>
      <c r="Q47" s="71">
        <v>0</v>
      </c>
      <c r="R47" s="70">
        <v>0</v>
      </c>
      <c r="S47" s="12">
        <v>0</v>
      </c>
      <c r="T47" s="36">
        <v>0</v>
      </c>
      <c r="U47" s="71">
        <v>0</v>
      </c>
      <c r="V47" s="70">
        <v>1</v>
      </c>
      <c r="W47" s="12">
        <v>1</v>
      </c>
      <c r="X47" s="36">
        <v>0</v>
      </c>
      <c r="Y47" s="71">
        <v>0</v>
      </c>
      <c r="Z47" s="70">
        <v>1</v>
      </c>
      <c r="AA47" s="12">
        <v>1</v>
      </c>
      <c r="AB47" s="36">
        <v>0</v>
      </c>
      <c r="AC47" s="71">
        <v>0</v>
      </c>
      <c r="AD47" s="70">
        <v>2</v>
      </c>
      <c r="AE47" s="12">
        <v>2</v>
      </c>
      <c r="AF47" s="36">
        <v>0</v>
      </c>
      <c r="AG47" s="71">
        <v>0</v>
      </c>
      <c r="AH47" s="70">
        <v>3</v>
      </c>
      <c r="AI47" s="12">
        <v>3</v>
      </c>
      <c r="AJ47" s="36">
        <v>0</v>
      </c>
      <c r="AK47" s="71">
        <v>0</v>
      </c>
      <c r="AL47" s="77">
        <v>7</v>
      </c>
      <c r="AM47" s="77">
        <v>7</v>
      </c>
      <c r="AN47" s="36">
        <v>0</v>
      </c>
      <c r="AO47" s="13">
        <v>0</v>
      </c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</row>
    <row r="48" spans="1:58" x14ac:dyDescent="0.2">
      <c r="A48" s="39" t="s">
        <v>45</v>
      </c>
      <c r="B48" s="70">
        <v>35</v>
      </c>
      <c r="C48" s="12">
        <v>23</v>
      </c>
      <c r="D48" s="36">
        <v>11</v>
      </c>
      <c r="E48" s="71">
        <v>1</v>
      </c>
      <c r="F48" s="70">
        <v>20</v>
      </c>
      <c r="G48" s="12">
        <v>20</v>
      </c>
      <c r="H48" s="36">
        <v>0</v>
      </c>
      <c r="I48" s="71">
        <v>0</v>
      </c>
      <c r="J48" s="70">
        <v>0</v>
      </c>
      <c r="K48" s="12">
        <v>0</v>
      </c>
      <c r="L48" s="36">
        <v>0</v>
      </c>
      <c r="M48" s="71">
        <v>0</v>
      </c>
      <c r="N48" s="70">
        <v>6</v>
      </c>
      <c r="O48" s="12">
        <v>0</v>
      </c>
      <c r="P48" s="36">
        <v>6</v>
      </c>
      <c r="Q48" s="71">
        <v>0</v>
      </c>
      <c r="R48" s="70">
        <v>4</v>
      </c>
      <c r="S48" s="12">
        <v>0</v>
      </c>
      <c r="T48" s="36">
        <v>4</v>
      </c>
      <c r="U48" s="71">
        <v>0</v>
      </c>
      <c r="V48" s="70">
        <v>0</v>
      </c>
      <c r="W48" s="12">
        <v>0</v>
      </c>
      <c r="X48" s="36">
        <v>0</v>
      </c>
      <c r="Y48" s="71">
        <v>0</v>
      </c>
      <c r="Z48" s="70">
        <v>2</v>
      </c>
      <c r="AA48" s="12">
        <v>2</v>
      </c>
      <c r="AB48" s="36">
        <v>0</v>
      </c>
      <c r="AC48" s="71">
        <v>0</v>
      </c>
      <c r="AD48" s="70">
        <v>10</v>
      </c>
      <c r="AE48" s="12">
        <v>8</v>
      </c>
      <c r="AF48" s="36">
        <v>2</v>
      </c>
      <c r="AG48" s="71">
        <v>0</v>
      </c>
      <c r="AH48" s="70">
        <v>7</v>
      </c>
      <c r="AI48" s="12">
        <v>1</v>
      </c>
      <c r="AJ48" s="36">
        <v>6</v>
      </c>
      <c r="AK48" s="71">
        <v>0</v>
      </c>
      <c r="AL48" s="77">
        <v>12</v>
      </c>
      <c r="AM48" s="77">
        <v>10</v>
      </c>
      <c r="AN48" s="36">
        <v>2</v>
      </c>
      <c r="AO48" s="13">
        <v>0</v>
      </c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</row>
    <row r="49" spans="1:58" x14ac:dyDescent="0.2">
      <c r="A49" s="42" t="s">
        <v>46</v>
      </c>
      <c r="B49" s="70">
        <v>1568</v>
      </c>
      <c r="C49" s="12">
        <v>654</v>
      </c>
      <c r="D49" s="36">
        <v>888</v>
      </c>
      <c r="E49" s="71">
        <v>26</v>
      </c>
      <c r="F49" s="70">
        <v>564</v>
      </c>
      <c r="G49" s="12">
        <v>554</v>
      </c>
      <c r="H49" s="36">
        <v>4</v>
      </c>
      <c r="I49" s="71">
        <v>6</v>
      </c>
      <c r="J49" s="70">
        <v>297</v>
      </c>
      <c r="K49" s="12">
        <v>0</v>
      </c>
      <c r="L49" s="36">
        <v>297</v>
      </c>
      <c r="M49" s="71">
        <v>0</v>
      </c>
      <c r="N49" s="70">
        <v>271</v>
      </c>
      <c r="O49" s="12">
        <v>25</v>
      </c>
      <c r="P49" s="36">
        <v>229</v>
      </c>
      <c r="Q49" s="71">
        <v>17</v>
      </c>
      <c r="R49" s="70">
        <v>320</v>
      </c>
      <c r="S49" s="12">
        <v>0</v>
      </c>
      <c r="T49" s="36">
        <v>320</v>
      </c>
      <c r="U49" s="71">
        <v>0</v>
      </c>
      <c r="V49" s="70">
        <v>57</v>
      </c>
      <c r="W49" s="12">
        <v>10</v>
      </c>
      <c r="X49" s="36">
        <v>46</v>
      </c>
      <c r="Y49" s="71">
        <v>1</v>
      </c>
      <c r="Z49" s="70">
        <v>189</v>
      </c>
      <c r="AA49" s="12">
        <v>34</v>
      </c>
      <c r="AB49" s="36">
        <v>153</v>
      </c>
      <c r="AC49" s="71">
        <v>2</v>
      </c>
      <c r="AD49" s="70">
        <v>411</v>
      </c>
      <c r="AE49" s="12">
        <v>154</v>
      </c>
      <c r="AF49" s="36">
        <v>252</v>
      </c>
      <c r="AG49" s="71">
        <v>5</v>
      </c>
      <c r="AH49" s="70">
        <v>505</v>
      </c>
      <c r="AI49" s="12">
        <v>172</v>
      </c>
      <c r="AJ49" s="36">
        <v>326</v>
      </c>
      <c r="AK49" s="71">
        <v>7</v>
      </c>
      <c r="AL49" s="77">
        <v>343</v>
      </c>
      <c r="AM49" s="77">
        <v>264</v>
      </c>
      <c r="AN49" s="36">
        <v>71</v>
      </c>
      <c r="AO49" s="13">
        <v>8</v>
      </c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</row>
    <row r="50" spans="1:58" x14ac:dyDescent="0.2">
      <c r="A50" s="42" t="s">
        <v>47</v>
      </c>
      <c r="B50" s="70">
        <v>240</v>
      </c>
      <c r="C50" s="12">
        <v>177</v>
      </c>
      <c r="D50" s="36">
        <v>63</v>
      </c>
      <c r="E50" s="71">
        <v>0</v>
      </c>
      <c r="F50" s="70">
        <v>153</v>
      </c>
      <c r="G50" s="12">
        <v>152</v>
      </c>
      <c r="H50" s="36">
        <v>1</v>
      </c>
      <c r="I50" s="71">
        <v>0</v>
      </c>
      <c r="J50" s="70">
        <v>22</v>
      </c>
      <c r="K50" s="12">
        <v>0</v>
      </c>
      <c r="L50" s="36">
        <v>22</v>
      </c>
      <c r="M50" s="71">
        <v>0</v>
      </c>
      <c r="N50" s="70">
        <v>21</v>
      </c>
      <c r="O50" s="12">
        <v>4</v>
      </c>
      <c r="P50" s="36">
        <v>17</v>
      </c>
      <c r="Q50" s="71">
        <v>0</v>
      </c>
      <c r="R50" s="70">
        <v>21</v>
      </c>
      <c r="S50" s="12">
        <v>0</v>
      </c>
      <c r="T50" s="36">
        <v>21</v>
      </c>
      <c r="U50" s="71">
        <v>0</v>
      </c>
      <c r="V50" s="70">
        <v>5</v>
      </c>
      <c r="W50" s="12">
        <v>3</v>
      </c>
      <c r="X50" s="36">
        <v>2</v>
      </c>
      <c r="Y50" s="71">
        <v>0</v>
      </c>
      <c r="Z50" s="70">
        <v>19</v>
      </c>
      <c r="AA50" s="12">
        <v>15</v>
      </c>
      <c r="AB50" s="36">
        <v>4</v>
      </c>
      <c r="AC50" s="71">
        <v>0</v>
      </c>
      <c r="AD50" s="70">
        <v>37</v>
      </c>
      <c r="AE50" s="12">
        <v>29</v>
      </c>
      <c r="AF50" s="36">
        <v>8</v>
      </c>
      <c r="AG50" s="71">
        <v>0</v>
      </c>
      <c r="AH50" s="70">
        <v>72</v>
      </c>
      <c r="AI50" s="12">
        <v>48</v>
      </c>
      <c r="AJ50" s="36">
        <v>24</v>
      </c>
      <c r="AK50" s="71">
        <v>0</v>
      </c>
      <c r="AL50" s="77">
        <v>95</v>
      </c>
      <c r="AM50" s="77">
        <v>73</v>
      </c>
      <c r="AN50" s="36">
        <v>22</v>
      </c>
      <c r="AO50" s="13">
        <v>0</v>
      </c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</row>
    <row r="51" spans="1:58" x14ac:dyDescent="0.2">
      <c r="A51" s="39" t="s">
        <v>48</v>
      </c>
      <c r="B51" s="66">
        <v>79</v>
      </c>
      <c r="C51" s="12">
        <v>73</v>
      </c>
      <c r="D51" s="36">
        <v>6</v>
      </c>
      <c r="E51" s="67">
        <v>0</v>
      </c>
      <c r="F51" s="66">
        <v>59</v>
      </c>
      <c r="G51" s="12">
        <v>59</v>
      </c>
      <c r="H51" s="36">
        <v>0</v>
      </c>
      <c r="I51" s="67">
        <v>0</v>
      </c>
      <c r="J51" s="66">
        <v>0</v>
      </c>
      <c r="K51" s="12">
        <v>0</v>
      </c>
      <c r="L51" s="36">
        <v>0</v>
      </c>
      <c r="M51" s="67">
        <v>0</v>
      </c>
      <c r="N51" s="66">
        <v>6</v>
      </c>
      <c r="O51" s="12">
        <v>2</v>
      </c>
      <c r="P51" s="36">
        <v>4</v>
      </c>
      <c r="Q51" s="67">
        <v>0</v>
      </c>
      <c r="R51" s="66">
        <v>2</v>
      </c>
      <c r="S51" s="12">
        <v>0</v>
      </c>
      <c r="T51" s="36">
        <v>2</v>
      </c>
      <c r="U51" s="67">
        <v>0</v>
      </c>
      <c r="V51" s="66">
        <v>1</v>
      </c>
      <c r="W51" s="12">
        <v>0</v>
      </c>
      <c r="X51" s="36">
        <v>1</v>
      </c>
      <c r="Y51" s="67">
        <v>0</v>
      </c>
      <c r="Z51" s="66">
        <v>4</v>
      </c>
      <c r="AA51" s="12">
        <v>2</v>
      </c>
      <c r="AB51" s="36">
        <v>2</v>
      </c>
      <c r="AC51" s="67">
        <v>0</v>
      </c>
      <c r="AD51" s="66">
        <v>14</v>
      </c>
      <c r="AE51" s="12">
        <v>14</v>
      </c>
      <c r="AF51" s="36">
        <v>0</v>
      </c>
      <c r="AG51" s="67">
        <v>0</v>
      </c>
      <c r="AH51" s="66">
        <v>31</v>
      </c>
      <c r="AI51" s="12">
        <v>28</v>
      </c>
      <c r="AJ51" s="36">
        <v>3</v>
      </c>
      <c r="AK51" s="67">
        <v>0</v>
      </c>
      <c r="AL51" s="77">
        <v>25</v>
      </c>
      <c r="AM51" s="77">
        <v>25</v>
      </c>
      <c r="AN51" s="36">
        <v>0</v>
      </c>
      <c r="AO51" s="13">
        <v>0</v>
      </c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</row>
    <row r="52" spans="1:58" x14ac:dyDescent="0.2">
      <c r="A52" s="43" t="s">
        <v>49</v>
      </c>
      <c r="B52" s="70">
        <v>56</v>
      </c>
      <c r="C52" s="12">
        <v>45</v>
      </c>
      <c r="D52" s="36">
        <v>10</v>
      </c>
      <c r="E52" s="71">
        <v>1</v>
      </c>
      <c r="F52" s="70">
        <v>34</v>
      </c>
      <c r="G52" s="12">
        <v>34</v>
      </c>
      <c r="H52" s="36">
        <v>0</v>
      </c>
      <c r="I52" s="71">
        <v>0</v>
      </c>
      <c r="J52" s="70">
        <v>0</v>
      </c>
      <c r="K52" s="12">
        <v>0</v>
      </c>
      <c r="L52" s="36">
        <v>0</v>
      </c>
      <c r="M52" s="71">
        <v>0</v>
      </c>
      <c r="N52" s="70">
        <v>12</v>
      </c>
      <c r="O52" s="12">
        <v>2</v>
      </c>
      <c r="P52" s="36">
        <v>10</v>
      </c>
      <c r="Q52" s="71">
        <v>0</v>
      </c>
      <c r="R52" s="70">
        <v>0</v>
      </c>
      <c r="S52" s="12">
        <v>0</v>
      </c>
      <c r="T52" s="36">
        <v>0</v>
      </c>
      <c r="U52" s="71">
        <v>0</v>
      </c>
      <c r="V52" s="70">
        <v>3</v>
      </c>
      <c r="W52" s="12">
        <v>1</v>
      </c>
      <c r="X52" s="36">
        <v>2</v>
      </c>
      <c r="Y52" s="71">
        <v>0</v>
      </c>
      <c r="Z52" s="70">
        <v>4</v>
      </c>
      <c r="AA52" s="12">
        <v>3</v>
      </c>
      <c r="AB52" s="36">
        <v>0</v>
      </c>
      <c r="AC52" s="71">
        <v>1</v>
      </c>
      <c r="AD52" s="70">
        <v>14</v>
      </c>
      <c r="AE52" s="12">
        <v>12</v>
      </c>
      <c r="AF52" s="36">
        <v>2</v>
      </c>
      <c r="AG52" s="71">
        <v>0</v>
      </c>
      <c r="AH52" s="70">
        <v>20</v>
      </c>
      <c r="AI52" s="12">
        <v>15</v>
      </c>
      <c r="AJ52" s="36">
        <v>5</v>
      </c>
      <c r="AK52" s="71">
        <v>0</v>
      </c>
      <c r="AL52" s="77">
        <v>13</v>
      </c>
      <c r="AM52" s="77">
        <v>12</v>
      </c>
      <c r="AN52" s="36">
        <v>1</v>
      </c>
      <c r="AO52" s="13">
        <v>0</v>
      </c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</row>
    <row r="53" spans="1:58" x14ac:dyDescent="0.2">
      <c r="A53" s="39" t="s">
        <v>50</v>
      </c>
      <c r="B53" s="70">
        <v>32</v>
      </c>
      <c r="C53" s="12">
        <v>30</v>
      </c>
      <c r="D53" s="36">
        <v>0</v>
      </c>
      <c r="E53" s="71">
        <v>2</v>
      </c>
      <c r="F53" s="70">
        <v>27</v>
      </c>
      <c r="G53" s="12">
        <v>27</v>
      </c>
      <c r="H53" s="36">
        <v>0</v>
      </c>
      <c r="I53" s="71">
        <v>0</v>
      </c>
      <c r="J53" s="70">
        <v>0</v>
      </c>
      <c r="K53" s="12">
        <v>0</v>
      </c>
      <c r="L53" s="36">
        <v>0</v>
      </c>
      <c r="M53" s="71">
        <v>0</v>
      </c>
      <c r="N53" s="70">
        <v>2</v>
      </c>
      <c r="O53" s="12">
        <v>0</v>
      </c>
      <c r="P53" s="36">
        <v>0</v>
      </c>
      <c r="Q53" s="71">
        <v>2</v>
      </c>
      <c r="R53" s="70">
        <v>0</v>
      </c>
      <c r="S53" s="12">
        <v>0</v>
      </c>
      <c r="T53" s="36">
        <v>0</v>
      </c>
      <c r="U53" s="71">
        <v>0</v>
      </c>
      <c r="V53" s="70">
        <v>1</v>
      </c>
      <c r="W53" s="12">
        <v>1</v>
      </c>
      <c r="X53" s="36">
        <v>0</v>
      </c>
      <c r="Y53" s="71">
        <v>0</v>
      </c>
      <c r="Z53" s="70">
        <v>1</v>
      </c>
      <c r="AA53" s="12">
        <v>0</v>
      </c>
      <c r="AB53" s="36">
        <v>0</v>
      </c>
      <c r="AC53" s="71">
        <v>1</v>
      </c>
      <c r="AD53" s="70">
        <v>1</v>
      </c>
      <c r="AE53" s="12">
        <v>1</v>
      </c>
      <c r="AF53" s="36">
        <v>0</v>
      </c>
      <c r="AG53" s="71">
        <v>0</v>
      </c>
      <c r="AH53" s="70">
        <v>13</v>
      </c>
      <c r="AI53" s="12">
        <v>12</v>
      </c>
      <c r="AJ53" s="36">
        <v>0</v>
      </c>
      <c r="AK53" s="71">
        <v>1</v>
      </c>
      <c r="AL53" s="77">
        <v>15</v>
      </c>
      <c r="AM53" s="77">
        <v>15</v>
      </c>
      <c r="AN53" s="36">
        <v>0</v>
      </c>
      <c r="AO53" s="13">
        <v>0</v>
      </c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</row>
    <row r="54" spans="1:58" x14ac:dyDescent="0.2">
      <c r="A54" s="42" t="s">
        <v>51</v>
      </c>
      <c r="B54" s="70">
        <v>34</v>
      </c>
      <c r="C54" s="12">
        <v>34</v>
      </c>
      <c r="D54" s="36">
        <v>0</v>
      </c>
      <c r="E54" s="67">
        <v>0</v>
      </c>
      <c r="F54" s="70">
        <v>28</v>
      </c>
      <c r="G54" s="12">
        <v>28</v>
      </c>
      <c r="H54" s="36">
        <v>0</v>
      </c>
      <c r="I54" s="67">
        <v>0</v>
      </c>
      <c r="J54" s="70">
        <v>0</v>
      </c>
      <c r="K54" s="12">
        <v>0</v>
      </c>
      <c r="L54" s="36">
        <v>0</v>
      </c>
      <c r="M54" s="67">
        <v>0</v>
      </c>
      <c r="N54" s="70">
        <v>2</v>
      </c>
      <c r="O54" s="12">
        <v>2</v>
      </c>
      <c r="P54" s="36">
        <v>0</v>
      </c>
      <c r="Q54" s="67">
        <v>0</v>
      </c>
      <c r="R54" s="70">
        <v>0</v>
      </c>
      <c r="S54" s="12">
        <v>0</v>
      </c>
      <c r="T54" s="36">
        <v>0</v>
      </c>
      <c r="U54" s="67">
        <v>0</v>
      </c>
      <c r="V54" s="70">
        <v>2</v>
      </c>
      <c r="W54" s="12">
        <v>2</v>
      </c>
      <c r="X54" s="36">
        <v>0</v>
      </c>
      <c r="Y54" s="67">
        <v>0</v>
      </c>
      <c r="Z54" s="70">
        <v>1</v>
      </c>
      <c r="AA54" s="12">
        <v>1</v>
      </c>
      <c r="AB54" s="36">
        <v>0</v>
      </c>
      <c r="AC54" s="67">
        <v>0</v>
      </c>
      <c r="AD54" s="70">
        <v>8</v>
      </c>
      <c r="AE54" s="12">
        <v>8</v>
      </c>
      <c r="AF54" s="36">
        <v>0</v>
      </c>
      <c r="AG54" s="67">
        <v>0</v>
      </c>
      <c r="AH54" s="70">
        <v>11</v>
      </c>
      <c r="AI54" s="12">
        <v>11</v>
      </c>
      <c r="AJ54" s="36">
        <v>0</v>
      </c>
      <c r="AK54" s="67">
        <v>0</v>
      </c>
      <c r="AL54" s="77">
        <v>11</v>
      </c>
      <c r="AM54" s="77">
        <v>11</v>
      </c>
      <c r="AN54" s="36">
        <v>0</v>
      </c>
      <c r="AO54" s="13">
        <v>0</v>
      </c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</row>
    <row r="55" spans="1:58" x14ac:dyDescent="0.2">
      <c r="A55" s="42" t="s">
        <v>52</v>
      </c>
      <c r="B55" s="70">
        <v>68</v>
      </c>
      <c r="C55" s="12">
        <v>53</v>
      </c>
      <c r="D55" s="36">
        <v>15</v>
      </c>
      <c r="E55" s="71">
        <v>0</v>
      </c>
      <c r="F55" s="70">
        <v>44</v>
      </c>
      <c r="G55" s="12">
        <v>44</v>
      </c>
      <c r="H55" s="36">
        <v>0</v>
      </c>
      <c r="I55" s="71">
        <v>0</v>
      </c>
      <c r="J55" s="70">
        <v>0</v>
      </c>
      <c r="K55" s="12">
        <v>0</v>
      </c>
      <c r="L55" s="36">
        <v>0</v>
      </c>
      <c r="M55" s="71">
        <v>0</v>
      </c>
      <c r="N55" s="70">
        <v>6</v>
      </c>
      <c r="O55" s="12">
        <v>5</v>
      </c>
      <c r="P55" s="36">
        <v>1</v>
      </c>
      <c r="Q55" s="71">
        <v>0</v>
      </c>
      <c r="R55" s="70">
        <v>14</v>
      </c>
      <c r="S55" s="12">
        <v>0</v>
      </c>
      <c r="T55" s="36">
        <v>14</v>
      </c>
      <c r="U55" s="71">
        <v>0</v>
      </c>
      <c r="V55" s="70">
        <v>1</v>
      </c>
      <c r="W55" s="12">
        <v>0</v>
      </c>
      <c r="X55" s="36">
        <v>1</v>
      </c>
      <c r="Y55" s="71">
        <v>0</v>
      </c>
      <c r="Z55" s="70">
        <v>4</v>
      </c>
      <c r="AA55" s="12">
        <v>3</v>
      </c>
      <c r="AB55" s="36">
        <v>1</v>
      </c>
      <c r="AC55" s="71">
        <v>0</v>
      </c>
      <c r="AD55" s="70">
        <v>13</v>
      </c>
      <c r="AE55" s="12">
        <v>13</v>
      </c>
      <c r="AF55" s="36">
        <v>0</v>
      </c>
      <c r="AG55" s="71">
        <v>0</v>
      </c>
      <c r="AH55" s="70">
        <v>29</v>
      </c>
      <c r="AI55" s="12">
        <v>19</v>
      </c>
      <c r="AJ55" s="36">
        <v>10</v>
      </c>
      <c r="AK55" s="71">
        <v>0</v>
      </c>
      <c r="AL55" s="77">
        <v>19</v>
      </c>
      <c r="AM55" s="77">
        <v>16</v>
      </c>
      <c r="AN55" s="36">
        <v>3</v>
      </c>
      <c r="AO55" s="13">
        <v>0</v>
      </c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</row>
    <row r="56" spans="1:58" x14ac:dyDescent="0.2">
      <c r="A56" s="42" t="s">
        <v>53</v>
      </c>
      <c r="B56" s="70">
        <v>19</v>
      </c>
      <c r="C56" s="12">
        <v>19</v>
      </c>
      <c r="D56" s="36">
        <v>0</v>
      </c>
      <c r="E56" s="71">
        <v>0</v>
      </c>
      <c r="F56" s="70">
        <v>14</v>
      </c>
      <c r="G56" s="12">
        <v>14</v>
      </c>
      <c r="H56" s="36">
        <v>0</v>
      </c>
      <c r="I56" s="71">
        <v>0</v>
      </c>
      <c r="J56" s="70">
        <v>0</v>
      </c>
      <c r="K56" s="12">
        <v>0</v>
      </c>
      <c r="L56" s="36">
        <v>0</v>
      </c>
      <c r="M56" s="71">
        <v>0</v>
      </c>
      <c r="N56" s="70">
        <v>0</v>
      </c>
      <c r="O56" s="12">
        <v>0</v>
      </c>
      <c r="P56" s="36">
        <v>0</v>
      </c>
      <c r="Q56" s="71">
        <v>0</v>
      </c>
      <c r="R56" s="70">
        <v>0</v>
      </c>
      <c r="S56" s="12">
        <v>0</v>
      </c>
      <c r="T56" s="36">
        <v>0</v>
      </c>
      <c r="U56" s="71">
        <v>0</v>
      </c>
      <c r="V56" s="70">
        <v>1</v>
      </c>
      <c r="W56" s="12">
        <v>1</v>
      </c>
      <c r="X56" s="36">
        <v>0</v>
      </c>
      <c r="Y56" s="71">
        <v>0</v>
      </c>
      <c r="Z56" s="70">
        <v>0</v>
      </c>
      <c r="AA56" s="12">
        <v>0</v>
      </c>
      <c r="AB56" s="36">
        <v>0</v>
      </c>
      <c r="AC56" s="71">
        <v>0</v>
      </c>
      <c r="AD56" s="70">
        <v>4</v>
      </c>
      <c r="AE56" s="12">
        <v>4</v>
      </c>
      <c r="AF56" s="36">
        <v>0</v>
      </c>
      <c r="AG56" s="71">
        <v>0</v>
      </c>
      <c r="AH56" s="70">
        <v>9</v>
      </c>
      <c r="AI56" s="12">
        <v>9</v>
      </c>
      <c r="AJ56" s="36">
        <v>0</v>
      </c>
      <c r="AK56" s="71">
        <v>0</v>
      </c>
      <c r="AL56" s="77">
        <v>4</v>
      </c>
      <c r="AM56" s="77">
        <v>4</v>
      </c>
      <c r="AN56" s="36">
        <v>0</v>
      </c>
      <c r="AO56" s="13">
        <v>0</v>
      </c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</row>
    <row r="57" spans="1:58" x14ac:dyDescent="0.2">
      <c r="A57" s="42" t="s">
        <v>54</v>
      </c>
      <c r="B57" s="70">
        <v>39</v>
      </c>
      <c r="C57" s="12">
        <v>39</v>
      </c>
      <c r="D57" s="36">
        <v>0</v>
      </c>
      <c r="E57" s="71">
        <v>0</v>
      </c>
      <c r="F57" s="70">
        <v>32</v>
      </c>
      <c r="G57" s="12">
        <v>32</v>
      </c>
      <c r="H57" s="36">
        <v>0</v>
      </c>
      <c r="I57" s="71">
        <v>0</v>
      </c>
      <c r="J57" s="70">
        <v>0</v>
      </c>
      <c r="K57" s="12">
        <v>0</v>
      </c>
      <c r="L57" s="36">
        <v>0</v>
      </c>
      <c r="M57" s="71">
        <v>0</v>
      </c>
      <c r="N57" s="70">
        <v>2</v>
      </c>
      <c r="O57" s="12">
        <v>2</v>
      </c>
      <c r="P57" s="36">
        <v>0</v>
      </c>
      <c r="Q57" s="71">
        <v>0</v>
      </c>
      <c r="R57" s="70">
        <v>0</v>
      </c>
      <c r="S57" s="12">
        <v>0</v>
      </c>
      <c r="T57" s="36">
        <v>0</v>
      </c>
      <c r="U57" s="71">
        <v>0</v>
      </c>
      <c r="V57" s="70">
        <v>0</v>
      </c>
      <c r="W57" s="12">
        <v>0</v>
      </c>
      <c r="X57" s="36">
        <v>0</v>
      </c>
      <c r="Y57" s="71">
        <v>0</v>
      </c>
      <c r="Z57" s="70">
        <v>3</v>
      </c>
      <c r="AA57" s="12">
        <v>3</v>
      </c>
      <c r="AB57" s="36">
        <v>0</v>
      </c>
      <c r="AC57" s="71">
        <v>0</v>
      </c>
      <c r="AD57" s="70">
        <v>5</v>
      </c>
      <c r="AE57" s="12">
        <v>5</v>
      </c>
      <c r="AF57" s="36">
        <v>0</v>
      </c>
      <c r="AG57" s="71">
        <v>0</v>
      </c>
      <c r="AH57" s="70">
        <v>19</v>
      </c>
      <c r="AI57" s="12">
        <v>19</v>
      </c>
      <c r="AJ57" s="36">
        <v>0</v>
      </c>
      <c r="AK57" s="71">
        <v>0</v>
      </c>
      <c r="AL57" s="77">
        <v>12</v>
      </c>
      <c r="AM57" s="77">
        <v>12</v>
      </c>
      <c r="AN57" s="36">
        <v>0</v>
      </c>
      <c r="AO57" s="13">
        <v>0</v>
      </c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</row>
    <row r="58" spans="1:58" x14ac:dyDescent="0.2">
      <c r="A58" s="42" t="s">
        <v>55</v>
      </c>
      <c r="B58" s="70">
        <v>143</v>
      </c>
      <c r="C58" s="12">
        <v>128</v>
      </c>
      <c r="D58" s="36">
        <v>15</v>
      </c>
      <c r="E58" s="71">
        <v>0</v>
      </c>
      <c r="F58" s="70">
        <v>108</v>
      </c>
      <c r="G58" s="12">
        <v>107</v>
      </c>
      <c r="H58" s="36">
        <v>1</v>
      </c>
      <c r="I58" s="71">
        <v>0</v>
      </c>
      <c r="J58" s="70">
        <v>0</v>
      </c>
      <c r="K58" s="12">
        <v>0</v>
      </c>
      <c r="L58" s="36">
        <v>0</v>
      </c>
      <c r="M58" s="71">
        <v>0</v>
      </c>
      <c r="N58" s="70">
        <v>5</v>
      </c>
      <c r="O58" s="12">
        <v>1</v>
      </c>
      <c r="P58" s="36">
        <v>4</v>
      </c>
      <c r="Q58" s="71">
        <v>0</v>
      </c>
      <c r="R58" s="70">
        <v>10</v>
      </c>
      <c r="S58" s="12">
        <v>0</v>
      </c>
      <c r="T58" s="36">
        <v>10</v>
      </c>
      <c r="U58" s="71">
        <v>0</v>
      </c>
      <c r="V58" s="70">
        <v>2</v>
      </c>
      <c r="W58" s="12">
        <v>1</v>
      </c>
      <c r="X58" s="36">
        <v>1</v>
      </c>
      <c r="Y58" s="71">
        <v>0</v>
      </c>
      <c r="Z58" s="70">
        <v>7</v>
      </c>
      <c r="AA58" s="12">
        <v>5</v>
      </c>
      <c r="AB58" s="36">
        <v>2</v>
      </c>
      <c r="AC58" s="71">
        <v>0</v>
      </c>
      <c r="AD58" s="70">
        <v>35</v>
      </c>
      <c r="AE58" s="12">
        <v>31</v>
      </c>
      <c r="AF58" s="36">
        <v>4</v>
      </c>
      <c r="AG58" s="71">
        <v>0</v>
      </c>
      <c r="AH58" s="70">
        <v>54</v>
      </c>
      <c r="AI58" s="12">
        <v>47</v>
      </c>
      <c r="AJ58" s="36">
        <v>7</v>
      </c>
      <c r="AK58" s="71">
        <v>0</v>
      </c>
      <c r="AL58" s="77">
        <v>38</v>
      </c>
      <c r="AM58" s="77">
        <v>37</v>
      </c>
      <c r="AN58" s="36">
        <v>1</v>
      </c>
      <c r="AO58" s="13">
        <v>0</v>
      </c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</row>
    <row r="59" spans="1:58" x14ac:dyDescent="0.2">
      <c r="A59" s="39" t="s">
        <v>56</v>
      </c>
      <c r="B59" s="70">
        <v>79</v>
      </c>
      <c r="C59" s="12">
        <v>67</v>
      </c>
      <c r="D59" s="36">
        <v>10</v>
      </c>
      <c r="E59" s="71">
        <v>2</v>
      </c>
      <c r="F59" s="70">
        <v>53</v>
      </c>
      <c r="G59" s="12">
        <v>53</v>
      </c>
      <c r="H59" s="36">
        <v>0</v>
      </c>
      <c r="I59" s="71">
        <v>0</v>
      </c>
      <c r="J59" s="70">
        <v>0</v>
      </c>
      <c r="K59" s="12">
        <v>0</v>
      </c>
      <c r="L59" s="36">
        <v>0</v>
      </c>
      <c r="M59" s="71">
        <v>0</v>
      </c>
      <c r="N59" s="70">
        <v>6</v>
      </c>
      <c r="O59" s="12">
        <v>2</v>
      </c>
      <c r="P59" s="36">
        <v>3</v>
      </c>
      <c r="Q59" s="71">
        <v>1</v>
      </c>
      <c r="R59" s="70">
        <v>5</v>
      </c>
      <c r="S59" s="12">
        <v>0</v>
      </c>
      <c r="T59" s="36">
        <v>5</v>
      </c>
      <c r="U59" s="71">
        <v>0</v>
      </c>
      <c r="V59" s="70">
        <v>2</v>
      </c>
      <c r="W59" s="12">
        <v>1</v>
      </c>
      <c r="X59" s="36">
        <v>1</v>
      </c>
      <c r="Y59" s="71">
        <v>0</v>
      </c>
      <c r="Z59" s="70">
        <v>7</v>
      </c>
      <c r="AA59" s="12">
        <v>6</v>
      </c>
      <c r="AB59" s="36">
        <v>1</v>
      </c>
      <c r="AC59" s="71">
        <v>0</v>
      </c>
      <c r="AD59" s="70">
        <v>20</v>
      </c>
      <c r="AE59" s="12">
        <v>19</v>
      </c>
      <c r="AF59" s="36">
        <v>1</v>
      </c>
      <c r="AG59" s="71">
        <v>0</v>
      </c>
      <c r="AH59" s="70">
        <v>28</v>
      </c>
      <c r="AI59" s="12">
        <v>25</v>
      </c>
      <c r="AJ59" s="36">
        <v>3</v>
      </c>
      <c r="AK59" s="71">
        <v>0</v>
      </c>
      <c r="AL59" s="77">
        <v>15</v>
      </c>
      <c r="AM59" s="77">
        <v>12</v>
      </c>
      <c r="AN59" s="36">
        <v>2</v>
      </c>
      <c r="AO59" s="13">
        <v>1</v>
      </c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</row>
    <row r="60" spans="1:58" x14ac:dyDescent="0.2">
      <c r="A60" s="42" t="s">
        <v>57</v>
      </c>
      <c r="B60" s="70">
        <v>402</v>
      </c>
      <c r="C60" s="12">
        <v>345</v>
      </c>
      <c r="D60" s="36">
        <v>53</v>
      </c>
      <c r="E60" s="71">
        <v>4</v>
      </c>
      <c r="F60" s="70">
        <v>278</v>
      </c>
      <c r="G60" s="12">
        <v>275</v>
      </c>
      <c r="H60" s="36">
        <v>3</v>
      </c>
      <c r="I60" s="71">
        <v>0</v>
      </c>
      <c r="J60" s="70">
        <v>14</v>
      </c>
      <c r="K60" s="12">
        <v>0</v>
      </c>
      <c r="L60" s="36">
        <v>14</v>
      </c>
      <c r="M60" s="71">
        <v>0</v>
      </c>
      <c r="N60" s="70">
        <v>25</v>
      </c>
      <c r="O60" s="12">
        <v>15</v>
      </c>
      <c r="P60" s="36">
        <v>8</v>
      </c>
      <c r="Q60" s="71">
        <v>2</v>
      </c>
      <c r="R60" s="70">
        <v>24</v>
      </c>
      <c r="S60" s="12">
        <v>0</v>
      </c>
      <c r="T60" s="36">
        <v>24</v>
      </c>
      <c r="U60" s="71">
        <v>0</v>
      </c>
      <c r="V60" s="70">
        <v>4</v>
      </c>
      <c r="W60" s="12">
        <v>1</v>
      </c>
      <c r="X60" s="36">
        <v>3</v>
      </c>
      <c r="Y60" s="71">
        <v>0</v>
      </c>
      <c r="Z60" s="70">
        <v>34</v>
      </c>
      <c r="AA60" s="12">
        <v>29</v>
      </c>
      <c r="AB60" s="36">
        <v>5</v>
      </c>
      <c r="AC60" s="71">
        <v>0</v>
      </c>
      <c r="AD60" s="70">
        <v>107</v>
      </c>
      <c r="AE60" s="12">
        <v>85</v>
      </c>
      <c r="AF60" s="36">
        <v>21</v>
      </c>
      <c r="AG60" s="71">
        <v>1</v>
      </c>
      <c r="AH60" s="70">
        <v>110</v>
      </c>
      <c r="AI60" s="12">
        <v>95</v>
      </c>
      <c r="AJ60" s="36">
        <v>14</v>
      </c>
      <c r="AK60" s="71">
        <v>1</v>
      </c>
      <c r="AL60" s="77">
        <v>120</v>
      </c>
      <c r="AM60" s="77">
        <v>113</v>
      </c>
      <c r="AN60" s="36">
        <v>7</v>
      </c>
      <c r="AO60" s="13">
        <v>0</v>
      </c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</row>
    <row r="61" spans="1:58" x14ac:dyDescent="0.2">
      <c r="A61" s="42" t="s">
        <v>58</v>
      </c>
      <c r="B61" s="70">
        <v>70</v>
      </c>
      <c r="C61" s="12">
        <v>66</v>
      </c>
      <c r="D61" s="36">
        <v>4</v>
      </c>
      <c r="E61" s="71">
        <v>0</v>
      </c>
      <c r="F61" s="70">
        <v>52</v>
      </c>
      <c r="G61" s="12">
        <v>52</v>
      </c>
      <c r="H61" s="36">
        <v>0</v>
      </c>
      <c r="I61" s="71">
        <v>0</v>
      </c>
      <c r="J61" s="70">
        <v>0</v>
      </c>
      <c r="K61" s="12">
        <v>0</v>
      </c>
      <c r="L61" s="36">
        <v>0</v>
      </c>
      <c r="M61" s="71">
        <v>0</v>
      </c>
      <c r="N61" s="70">
        <v>7</v>
      </c>
      <c r="O61" s="12">
        <v>3</v>
      </c>
      <c r="P61" s="36">
        <v>4</v>
      </c>
      <c r="Q61" s="71">
        <v>0</v>
      </c>
      <c r="R61" s="70">
        <v>0</v>
      </c>
      <c r="S61" s="12">
        <v>0</v>
      </c>
      <c r="T61" s="36">
        <v>0</v>
      </c>
      <c r="U61" s="71">
        <v>0</v>
      </c>
      <c r="V61" s="70">
        <v>3</v>
      </c>
      <c r="W61" s="12">
        <v>2</v>
      </c>
      <c r="X61" s="36">
        <v>1</v>
      </c>
      <c r="Y61" s="71">
        <v>0</v>
      </c>
      <c r="Z61" s="70">
        <v>5</v>
      </c>
      <c r="AA61" s="12">
        <v>4</v>
      </c>
      <c r="AB61" s="36">
        <v>1</v>
      </c>
      <c r="AC61" s="71">
        <v>0</v>
      </c>
      <c r="AD61" s="70">
        <v>8</v>
      </c>
      <c r="AE61" s="12">
        <v>7</v>
      </c>
      <c r="AF61" s="36">
        <v>1</v>
      </c>
      <c r="AG61" s="71">
        <v>0</v>
      </c>
      <c r="AH61" s="70">
        <v>22</v>
      </c>
      <c r="AI61" s="12">
        <v>21</v>
      </c>
      <c r="AJ61" s="36">
        <v>1</v>
      </c>
      <c r="AK61" s="71">
        <v>0</v>
      </c>
      <c r="AL61" s="77">
        <v>27</v>
      </c>
      <c r="AM61" s="77">
        <v>27</v>
      </c>
      <c r="AN61" s="36">
        <v>0</v>
      </c>
      <c r="AO61" s="13">
        <v>0</v>
      </c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</row>
    <row r="62" spans="1:58" x14ac:dyDescent="0.2">
      <c r="A62" s="42" t="s">
        <v>59</v>
      </c>
      <c r="B62" s="70">
        <v>997</v>
      </c>
      <c r="C62" s="12">
        <v>520</v>
      </c>
      <c r="D62" s="36">
        <v>454</v>
      </c>
      <c r="E62" s="71">
        <v>23</v>
      </c>
      <c r="F62" s="70">
        <v>455</v>
      </c>
      <c r="G62" s="12">
        <v>447</v>
      </c>
      <c r="H62" s="36">
        <v>8</v>
      </c>
      <c r="I62" s="71">
        <v>0</v>
      </c>
      <c r="J62" s="70">
        <v>139</v>
      </c>
      <c r="K62" s="12">
        <v>0</v>
      </c>
      <c r="L62" s="36">
        <v>139</v>
      </c>
      <c r="M62" s="71">
        <v>0</v>
      </c>
      <c r="N62" s="70">
        <v>132</v>
      </c>
      <c r="O62" s="12">
        <v>23</v>
      </c>
      <c r="P62" s="36">
        <v>92</v>
      </c>
      <c r="Q62" s="71">
        <v>17</v>
      </c>
      <c r="R62" s="70">
        <v>204</v>
      </c>
      <c r="S62" s="12">
        <v>0</v>
      </c>
      <c r="T62" s="36">
        <v>204</v>
      </c>
      <c r="U62" s="71">
        <v>0</v>
      </c>
      <c r="V62" s="70">
        <v>33</v>
      </c>
      <c r="W62" s="12">
        <v>9</v>
      </c>
      <c r="X62" s="36">
        <v>18</v>
      </c>
      <c r="Y62" s="71">
        <v>6</v>
      </c>
      <c r="Z62" s="70">
        <v>110</v>
      </c>
      <c r="AA62" s="12">
        <v>35</v>
      </c>
      <c r="AB62" s="36">
        <v>68</v>
      </c>
      <c r="AC62" s="71">
        <v>7</v>
      </c>
      <c r="AD62" s="70">
        <v>295</v>
      </c>
      <c r="AE62" s="12">
        <v>104</v>
      </c>
      <c r="AF62" s="36">
        <v>190</v>
      </c>
      <c r="AG62" s="71">
        <v>1</v>
      </c>
      <c r="AH62" s="70">
        <v>275</v>
      </c>
      <c r="AI62" s="12">
        <v>125</v>
      </c>
      <c r="AJ62" s="36">
        <v>148</v>
      </c>
      <c r="AK62" s="71">
        <v>2</v>
      </c>
      <c r="AL62" s="77">
        <v>248</v>
      </c>
      <c r="AM62" s="77">
        <v>231</v>
      </c>
      <c r="AN62" s="36">
        <v>16</v>
      </c>
      <c r="AO62" s="13">
        <v>1</v>
      </c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</row>
    <row r="63" spans="1:58" x14ac:dyDescent="0.2">
      <c r="A63" s="39" t="s">
        <v>60</v>
      </c>
      <c r="B63" s="70">
        <v>30</v>
      </c>
      <c r="C63" s="12">
        <v>30</v>
      </c>
      <c r="D63" s="36">
        <v>0</v>
      </c>
      <c r="E63" s="71">
        <v>0</v>
      </c>
      <c r="F63" s="70">
        <v>23</v>
      </c>
      <c r="G63" s="12">
        <v>23</v>
      </c>
      <c r="H63" s="36">
        <v>0</v>
      </c>
      <c r="I63" s="71">
        <v>0</v>
      </c>
      <c r="J63" s="70">
        <v>0</v>
      </c>
      <c r="K63" s="12">
        <v>0</v>
      </c>
      <c r="L63" s="36">
        <v>0</v>
      </c>
      <c r="M63" s="71">
        <v>0</v>
      </c>
      <c r="N63" s="70">
        <v>1</v>
      </c>
      <c r="O63" s="12">
        <v>1</v>
      </c>
      <c r="P63" s="36">
        <v>0</v>
      </c>
      <c r="Q63" s="71">
        <v>0</v>
      </c>
      <c r="R63" s="70">
        <v>0</v>
      </c>
      <c r="S63" s="12">
        <v>0</v>
      </c>
      <c r="T63" s="36">
        <v>0</v>
      </c>
      <c r="U63" s="71">
        <v>0</v>
      </c>
      <c r="V63" s="70">
        <v>0</v>
      </c>
      <c r="W63" s="12">
        <v>0</v>
      </c>
      <c r="X63" s="36">
        <v>0</v>
      </c>
      <c r="Y63" s="71">
        <v>0</v>
      </c>
      <c r="Z63" s="70">
        <v>1</v>
      </c>
      <c r="AA63" s="12">
        <v>1</v>
      </c>
      <c r="AB63" s="36">
        <v>0</v>
      </c>
      <c r="AC63" s="71">
        <v>0</v>
      </c>
      <c r="AD63" s="70">
        <v>9</v>
      </c>
      <c r="AE63" s="12">
        <v>9</v>
      </c>
      <c r="AF63" s="36">
        <v>0</v>
      </c>
      <c r="AG63" s="71">
        <v>0</v>
      </c>
      <c r="AH63" s="70">
        <v>12</v>
      </c>
      <c r="AI63" s="12">
        <v>12</v>
      </c>
      <c r="AJ63" s="36">
        <v>0</v>
      </c>
      <c r="AK63" s="71">
        <v>0</v>
      </c>
      <c r="AL63" s="77">
        <v>7</v>
      </c>
      <c r="AM63" s="77">
        <v>7</v>
      </c>
      <c r="AN63" s="36">
        <v>0</v>
      </c>
      <c r="AO63" s="13">
        <v>0</v>
      </c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</row>
    <row r="64" spans="1:58" s="11" customFormat="1" x14ac:dyDescent="0.2">
      <c r="A64" s="41" t="s">
        <v>61</v>
      </c>
      <c r="B64" s="72">
        <v>67</v>
      </c>
      <c r="C64" s="15">
        <v>52</v>
      </c>
      <c r="D64" s="37">
        <v>14</v>
      </c>
      <c r="E64" s="127">
        <v>1</v>
      </c>
      <c r="F64" s="72">
        <v>42</v>
      </c>
      <c r="G64" s="15">
        <v>42</v>
      </c>
      <c r="H64" s="37">
        <v>0</v>
      </c>
      <c r="I64" s="127">
        <v>0</v>
      </c>
      <c r="J64" s="72">
        <v>3</v>
      </c>
      <c r="K64" s="15">
        <v>0</v>
      </c>
      <c r="L64" s="37">
        <v>3</v>
      </c>
      <c r="M64" s="127">
        <v>0</v>
      </c>
      <c r="N64" s="72">
        <v>4</v>
      </c>
      <c r="O64" s="15">
        <v>0</v>
      </c>
      <c r="P64" s="37">
        <v>3</v>
      </c>
      <c r="Q64" s="127">
        <v>1</v>
      </c>
      <c r="R64" s="72">
        <v>8</v>
      </c>
      <c r="S64" s="15">
        <v>0</v>
      </c>
      <c r="T64" s="37">
        <v>8</v>
      </c>
      <c r="U64" s="127">
        <v>0</v>
      </c>
      <c r="V64" s="72">
        <v>0</v>
      </c>
      <c r="W64" s="15">
        <v>0</v>
      </c>
      <c r="X64" s="37">
        <v>0</v>
      </c>
      <c r="Y64" s="127">
        <v>0</v>
      </c>
      <c r="Z64" s="72">
        <v>2</v>
      </c>
      <c r="AA64" s="15">
        <v>2</v>
      </c>
      <c r="AB64" s="37">
        <v>0</v>
      </c>
      <c r="AC64" s="127">
        <v>0</v>
      </c>
      <c r="AD64" s="72">
        <v>13</v>
      </c>
      <c r="AE64" s="15">
        <v>9</v>
      </c>
      <c r="AF64" s="37">
        <v>2</v>
      </c>
      <c r="AG64" s="127">
        <v>1</v>
      </c>
      <c r="AH64" s="72">
        <v>21</v>
      </c>
      <c r="AI64" s="15">
        <v>14</v>
      </c>
      <c r="AJ64" s="37">
        <v>7</v>
      </c>
      <c r="AK64" s="127">
        <v>0</v>
      </c>
      <c r="AL64" s="78">
        <v>30</v>
      </c>
      <c r="AM64" s="78">
        <v>25</v>
      </c>
      <c r="AN64" s="37">
        <v>5</v>
      </c>
      <c r="AO64" s="16">
        <v>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</row>
    <row r="65" spans="1:66" x14ac:dyDescent="0.2">
      <c r="A65" s="39" t="s">
        <v>62</v>
      </c>
      <c r="B65" s="70">
        <v>25</v>
      </c>
      <c r="C65" s="12">
        <v>25</v>
      </c>
      <c r="D65" s="36">
        <v>0</v>
      </c>
      <c r="E65" s="67">
        <v>0</v>
      </c>
      <c r="F65" s="70">
        <v>16</v>
      </c>
      <c r="G65" s="12">
        <v>16</v>
      </c>
      <c r="H65" s="36">
        <v>0</v>
      </c>
      <c r="I65" s="67">
        <v>0</v>
      </c>
      <c r="J65" s="70">
        <v>1</v>
      </c>
      <c r="K65" s="12">
        <v>1</v>
      </c>
      <c r="L65" s="36">
        <v>0</v>
      </c>
      <c r="M65" s="67">
        <v>0</v>
      </c>
      <c r="N65" s="70">
        <v>0</v>
      </c>
      <c r="O65" s="12">
        <v>0</v>
      </c>
      <c r="P65" s="36">
        <v>0</v>
      </c>
      <c r="Q65" s="67">
        <v>0</v>
      </c>
      <c r="R65" s="70">
        <v>0</v>
      </c>
      <c r="S65" s="12">
        <v>0</v>
      </c>
      <c r="T65" s="36">
        <v>0</v>
      </c>
      <c r="U65" s="67">
        <v>0</v>
      </c>
      <c r="V65" s="70">
        <v>1</v>
      </c>
      <c r="W65" s="12">
        <v>1</v>
      </c>
      <c r="X65" s="36">
        <v>0</v>
      </c>
      <c r="Y65" s="67">
        <v>0</v>
      </c>
      <c r="Z65" s="70">
        <v>2</v>
      </c>
      <c r="AA65" s="12">
        <v>2</v>
      </c>
      <c r="AB65" s="36">
        <v>0</v>
      </c>
      <c r="AC65" s="67">
        <v>0</v>
      </c>
      <c r="AD65" s="70">
        <v>4</v>
      </c>
      <c r="AE65" s="12">
        <v>4</v>
      </c>
      <c r="AF65" s="36">
        <v>0</v>
      </c>
      <c r="AG65" s="67">
        <v>0</v>
      </c>
      <c r="AH65" s="70">
        <v>5</v>
      </c>
      <c r="AI65" s="12">
        <v>5</v>
      </c>
      <c r="AJ65" s="36">
        <v>0</v>
      </c>
      <c r="AK65" s="67">
        <v>0</v>
      </c>
      <c r="AL65" s="77">
        <v>11</v>
      </c>
      <c r="AM65" s="77">
        <v>11</v>
      </c>
      <c r="AN65" s="36">
        <v>0</v>
      </c>
      <c r="AO65" s="13">
        <v>0</v>
      </c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</row>
    <row r="66" spans="1:66" x14ac:dyDescent="0.2">
      <c r="A66" s="39" t="s">
        <v>63</v>
      </c>
      <c r="B66" s="70">
        <v>41</v>
      </c>
      <c r="C66" s="12">
        <v>33</v>
      </c>
      <c r="D66" s="36">
        <v>6</v>
      </c>
      <c r="E66" s="71">
        <v>2</v>
      </c>
      <c r="F66" s="70">
        <v>27</v>
      </c>
      <c r="G66" s="12">
        <v>27</v>
      </c>
      <c r="H66" s="36">
        <v>0</v>
      </c>
      <c r="I66" s="71">
        <v>0</v>
      </c>
      <c r="J66" s="70">
        <v>0</v>
      </c>
      <c r="K66" s="12">
        <v>0</v>
      </c>
      <c r="L66" s="36">
        <v>0</v>
      </c>
      <c r="M66" s="71">
        <v>0</v>
      </c>
      <c r="N66" s="70">
        <v>5</v>
      </c>
      <c r="O66" s="12">
        <v>3</v>
      </c>
      <c r="P66" s="36">
        <v>0</v>
      </c>
      <c r="Q66" s="71">
        <v>2</v>
      </c>
      <c r="R66" s="70">
        <v>6</v>
      </c>
      <c r="S66" s="12">
        <v>0</v>
      </c>
      <c r="T66" s="36">
        <v>6</v>
      </c>
      <c r="U66" s="71">
        <v>0</v>
      </c>
      <c r="V66" s="70">
        <v>1</v>
      </c>
      <c r="W66" s="12">
        <v>1</v>
      </c>
      <c r="X66" s="36">
        <v>0</v>
      </c>
      <c r="Y66" s="71">
        <v>0</v>
      </c>
      <c r="Z66" s="70">
        <v>6</v>
      </c>
      <c r="AA66" s="12">
        <v>4</v>
      </c>
      <c r="AB66" s="36">
        <v>2</v>
      </c>
      <c r="AC66" s="71">
        <v>0</v>
      </c>
      <c r="AD66" s="70">
        <v>16</v>
      </c>
      <c r="AE66" s="12">
        <v>12</v>
      </c>
      <c r="AF66" s="36">
        <v>2</v>
      </c>
      <c r="AG66" s="71">
        <v>2</v>
      </c>
      <c r="AH66" s="70">
        <v>9</v>
      </c>
      <c r="AI66" s="12">
        <v>7</v>
      </c>
      <c r="AJ66" s="36">
        <v>2</v>
      </c>
      <c r="AK66" s="71">
        <v>0</v>
      </c>
      <c r="AL66" s="77">
        <v>8</v>
      </c>
      <c r="AM66" s="77">
        <v>8</v>
      </c>
      <c r="AN66" s="36">
        <v>0</v>
      </c>
      <c r="AO66" s="13">
        <v>0</v>
      </c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</row>
    <row r="67" spans="1:66" x14ac:dyDescent="0.2">
      <c r="A67" s="42" t="s">
        <v>39</v>
      </c>
      <c r="B67" s="70">
        <v>44</v>
      </c>
      <c r="C67" s="12">
        <v>39</v>
      </c>
      <c r="D67" s="36">
        <v>5</v>
      </c>
      <c r="E67" s="71">
        <v>0</v>
      </c>
      <c r="F67" s="70">
        <v>30</v>
      </c>
      <c r="G67" s="12">
        <v>30</v>
      </c>
      <c r="H67" s="36">
        <v>0</v>
      </c>
      <c r="I67" s="71">
        <v>0</v>
      </c>
      <c r="J67" s="70">
        <v>0</v>
      </c>
      <c r="K67" s="12">
        <v>0</v>
      </c>
      <c r="L67" s="36">
        <v>0</v>
      </c>
      <c r="M67" s="71">
        <v>0</v>
      </c>
      <c r="N67" s="70">
        <v>1</v>
      </c>
      <c r="O67" s="12">
        <v>0</v>
      </c>
      <c r="P67" s="36">
        <v>1</v>
      </c>
      <c r="Q67" s="71">
        <v>0</v>
      </c>
      <c r="R67" s="70">
        <v>2</v>
      </c>
      <c r="S67" s="12">
        <v>0</v>
      </c>
      <c r="T67" s="36">
        <v>2</v>
      </c>
      <c r="U67" s="71">
        <v>0</v>
      </c>
      <c r="V67" s="70">
        <v>3</v>
      </c>
      <c r="W67" s="12">
        <v>3</v>
      </c>
      <c r="X67" s="36">
        <v>0</v>
      </c>
      <c r="Y67" s="71">
        <v>0</v>
      </c>
      <c r="Z67" s="70">
        <v>5</v>
      </c>
      <c r="AA67" s="12">
        <v>5</v>
      </c>
      <c r="AB67" s="36">
        <v>0</v>
      </c>
      <c r="AC67" s="71">
        <v>0</v>
      </c>
      <c r="AD67" s="70">
        <v>11</v>
      </c>
      <c r="AE67" s="12">
        <v>11</v>
      </c>
      <c r="AF67" s="36">
        <v>0</v>
      </c>
      <c r="AG67" s="71">
        <v>0</v>
      </c>
      <c r="AH67" s="70">
        <v>12</v>
      </c>
      <c r="AI67" s="12">
        <v>9</v>
      </c>
      <c r="AJ67" s="36">
        <v>3</v>
      </c>
      <c r="AK67" s="71">
        <v>0</v>
      </c>
      <c r="AL67" s="77">
        <v>6</v>
      </c>
      <c r="AM67" s="77">
        <v>6</v>
      </c>
      <c r="AN67" s="36">
        <v>0</v>
      </c>
      <c r="AO67" s="13">
        <v>0</v>
      </c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</row>
    <row r="68" spans="1:66" x14ac:dyDescent="0.2">
      <c r="A68" s="42" t="s">
        <v>64</v>
      </c>
      <c r="B68" s="70">
        <v>158</v>
      </c>
      <c r="C68" s="12">
        <v>149</v>
      </c>
      <c r="D68" s="36">
        <v>8</v>
      </c>
      <c r="E68" s="71">
        <v>1</v>
      </c>
      <c r="F68" s="70">
        <v>132</v>
      </c>
      <c r="G68" s="12">
        <v>132</v>
      </c>
      <c r="H68" s="36">
        <v>0</v>
      </c>
      <c r="I68" s="71">
        <v>0</v>
      </c>
      <c r="J68" s="70">
        <v>0</v>
      </c>
      <c r="K68" s="12">
        <v>0</v>
      </c>
      <c r="L68" s="36">
        <v>0</v>
      </c>
      <c r="M68" s="71">
        <v>0</v>
      </c>
      <c r="N68" s="70">
        <v>3</v>
      </c>
      <c r="O68" s="12">
        <v>1</v>
      </c>
      <c r="P68" s="36">
        <v>2</v>
      </c>
      <c r="Q68" s="71">
        <v>0</v>
      </c>
      <c r="R68" s="70">
        <v>6</v>
      </c>
      <c r="S68" s="12">
        <v>0</v>
      </c>
      <c r="T68" s="36">
        <v>6</v>
      </c>
      <c r="U68" s="71">
        <v>0</v>
      </c>
      <c r="V68" s="70">
        <v>2</v>
      </c>
      <c r="W68" s="12">
        <v>1</v>
      </c>
      <c r="X68" s="36">
        <v>1</v>
      </c>
      <c r="Y68" s="71">
        <v>0</v>
      </c>
      <c r="Z68" s="70">
        <v>6</v>
      </c>
      <c r="AA68" s="12">
        <v>6</v>
      </c>
      <c r="AB68" s="36">
        <v>0</v>
      </c>
      <c r="AC68" s="71">
        <v>0</v>
      </c>
      <c r="AD68" s="70">
        <v>36</v>
      </c>
      <c r="AE68" s="12">
        <v>36</v>
      </c>
      <c r="AF68" s="36">
        <v>0</v>
      </c>
      <c r="AG68" s="71">
        <v>0</v>
      </c>
      <c r="AH68" s="70">
        <v>62</v>
      </c>
      <c r="AI68" s="12">
        <v>56</v>
      </c>
      <c r="AJ68" s="36">
        <v>6</v>
      </c>
      <c r="AK68" s="71">
        <v>0</v>
      </c>
      <c r="AL68" s="77">
        <v>49</v>
      </c>
      <c r="AM68" s="77">
        <v>48</v>
      </c>
      <c r="AN68" s="36">
        <v>1</v>
      </c>
      <c r="AO68" s="13">
        <v>0</v>
      </c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</row>
    <row r="69" spans="1:66" x14ac:dyDescent="0.2">
      <c r="A69" s="39" t="s">
        <v>65</v>
      </c>
      <c r="B69" s="70">
        <v>76</v>
      </c>
      <c r="C69" s="12">
        <v>75</v>
      </c>
      <c r="D69" s="36">
        <v>0</v>
      </c>
      <c r="E69" s="71">
        <v>1</v>
      </c>
      <c r="F69" s="70">
        <v>65</v>
      </c>
      <c r="G69" s="12">
        <v>65</v>
      </c>
      <c r="H69" s="36">
        <v>0</v>
      </c>
      <c r="I69" s="71">
        <v>0</v>
      </c>
      <c r="J69" s="70">
        <v>0</v>
      </c>
      <c r="K69" s="12">
        <v>0</v>
      </c>
      <c r="L69" s="36">
        <v>0</v>
      </c>
      <c r="M69" s="71">
        <v>0</v>
      </c>
      <c r="N69" s="70">
        <v>3</v>
      </c>
      <c r="O69" s="12">
        <v>2</v>
      </c>
      <c r="P69" s="36">
        <v>0</v>
      </c>
      <c r="Q69" s="71">
        <v>1</v>
      </c>
      <c r="R69" s="70">
        <v>0</v>
      </c>
      <c r="S69" s="12">
        <v>0</v>
      </c>
      <c r="T69" s="36">
        <v>0</v>
      </c>
      <c r="U69" s="71">
        <v>0</v>
      </c>
      <c r="V69" s="70">
        <v>0</v>
      </c>
      <c r="W69" s="12">
        <v>0</v>
      </c>
      <c r="X69" s="36">
        <v>0</v>
      </c>
      <c r="Y69" s="71">
        <v>0</v>
      </c>
      <c r="Z69" s="70">
        <v>1</v>
      </c>
      <c r="AA69" s="12">
        <v>1</v>
      </c>
      <c r="AB69" s="36">
        <v>0</v>
      </c>
      <c r="AC69" s="71">
        <v>0</v>
      </c>
      <c r="AD69" s="70">
        <v>14</v>
      </c>
      <c r="AE69" s="12">
        <v>14</v>
      </c>
      <c r="AF69" s="36">
        <v>0</v>
      </c>
      <c r="AG69" s="71">
        <v>0</v>
      </c>
      <c r="AH69" s="70">
        <v>21</v>
      </c>
      <c r="AI69" s="12">
        <v>20</v>
      </c>
      <c r="AJ69" s="36">
        <v>0</v>
      </c>
      <c r="AK69" s="71">
        <v>1</v>
      </c>
      <c r="AL69" s="77">
        <v>37</v>
      </c>
      <c r="AM69" s="77">
        <v>37</v>
      </c>
      <c r="AN69" s="36">
        <v>0</v>
      </c>
      <c r="AO69" s="13">
        <v>0</v>
      </c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</row>
    <row r="70" spans="1:66" x14ac:dyDescent="0.2">
      <c r="A70" s="39" t="s">
        <v>66</v>
      </c>
      <c r="B70" s="70">
        <v>79</v>
      </c>
      <c r="C70" s="12">
        <v>61</v>
      </c>
      <c r="D70" s="36">
        <v>18</v>
      </c>
      <c r="E70" s="71">
        <v>0</v>
      </c>
      <c r="F70" s="70">
        <v>50</v>
      </c>
      <c r="G70" s="12">
        <v>50</v>
      </c>
      <c r="H70" s="36">
        <v>0</v>
      </c>
      <c r="I70" s="71">
        <v>0</v>
      </c>
      <c r="J70" s="70">
        <v>4</v>
      </c>
      <c r="K70" s="12">
        <v>0</v>
      </c>
      <c r="L70" s="36">
        <v>4</v>
      </c>
      <c r="M70" s="71">
        <v>0</v>
      </c>
      <c r="N70" s="70">
        <v>18</v>
      </c>
      <c r="O70" s="12">
        <v>5</v>
      </c>
      <c r="P70" s="36">
        <v>13</v>
      </c>
      <c r="Q70" s="71">
        <v>0</v>
      </c>
      <c r="R70" s="70">
        <v>0</v>
      </c>
      <c r="S70" s="12">
        <v>0</v>
      </c>
      <c r="T70" s="36">
        <v>0</v>
      </c>
      <c r="U70" s="71">
        <v>0</v>
      </c>
      <c r="V70" s="70">
        <v>4</v>
      </c>
      <c r="W70" s="12">
        <v>1</v>
      </c>
      <c r="X70" s="36">
        <v>3</v>
      </c>
      <c r="Y70" s="71">
        <v>0</v>
      </c>
      <c r="Z70" s="70">
        <v>7</v>
      </c>
      <c r="AA70" s="12">
        <v>3</v>
      </c>
      <c r="AB70" s="36">
        <v>4</v>
      </c>
      <c r="AC70" s="71">
        <v>0</v>
      </c>
      <c r="AD70" s="70">
        <v>33</v>
      </c>
      <c r="AE70" s="12">
        <v>22</v>
      </c>
      <c r="AF70" s="36">
        <v>11</v>
      </c>
      <c r="AG70" s="71">
        <v>0</v>
      </c>
      <c r="AH70" s="70">
        <v>15</v>
      </c>
      <c r="AI70" s="12">
        <v>15</v>
      </c>
      <c r="AJ70" s="36">
        <v>0</v>
      </c>
      <c r="AK70" s="71">
        <v>0</v>
      </c>
      <c r="AL70" s="77">
        <v>18</v>
      </c>
      <c r="AM70" s="77">
        <v>18</v>
      </c>
      <c r="AN70" s="36">
        <v>0</v>
      </c>
      <c r="AO70" s="13">
        <v>0</v>
      </c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</row>
    <row r="71" spans="1:66" x14ac:dyDescent="0.2">
      <c r="A71" s="39" t="s">
        <v>67</v>
      </c>
      <c r="B71" s="70">
        <v>79</v>
      </c>
      <c r="C71" s="12">
        <v>62</v>
      </c>
      <c r="D71" s="36">
        <v>17</v>
      </c>
      <c r="E71" s="71">
        <v>0</v>
      </c>
      <c r="F71" s="70">
        <v>58</v>
      </c>
      <c r="G71" s="12">
        <v>58</v>
      </c>
      <c r="H71" s="36">
        <v>0</v>
      </c>
      <c r="I71" s="71">
        <v>0</v>
      </c>
      <c r="J71" s="70">
        <v>0</v>
      </c>
      <c r="K71" s="12">
        <v>0</v>
      </c>
      <c r="L71" s="36">
        <v>0</v>
      </c>
      <c r="M71" s="71">
        <v>0</v>
      </c>
      <c r="N71" s="70">
        <v>1</v>
      </c>
      <c r="O71" s="12">
        <v>0</v>
      </c>
      <c r="P71" s="36">
        <v>1</v>
      </c>
      <c r="Q71" s="71">
        <v>0</v>
      </c>
      <c r="R71" s="70">
        <v>15</v>
      </c>
      <c r="S71" s="12">
        <v>0</v>
      </c>
      <c r="T71" s="36">
        <v>15</v>
      </c>
      <c r="U71" s="71">
        <v>0</v>
      </c>
      <c r="V71" s="70">
        <v>2</v>
      </c>
      <c r="W71" s="12">
        <v>2</v>
      </c>
      <c r="X71" s="36">
        <v>0</v>
      </c>
      <c r="Y71" s="71">
        <v>0</v>
      </c>
      <c r="Z71" s="70">
        <v>4</v>
      </c>
      <c r="AA71" s="12">
        <v>2</v>
      </c>
      <c r="AB71" s="36">
        <v>2</v>
      </c>
      <c r="AC71" s="71">
        <v>0</v>
      </c>
      <c r="AD71" s="70">
        <v>17</v>
      </c>
      <c r="AE71" s="12">
        <v>13</v>
      </c>
      <c r="AF71" s="36">
        <v>4</v>
      </c>
      <c r="AG71" s="71">
        <v>0</v>
      </c>
      <c r="AH71" s="70">
        <v>24</v>
      </c>
      <c r="AI71" s="12">
        <v>21</v>
      </c>
      <c r="AJ71" s="36">
        <v>3</v>
      </c>
      <c r="AK71" s="71">
        <v>0</v>
      </c>
      <c r="AL71" s="77">
        <v>29</v>
      </c>
      <c r="AM71" s="77">
        <v>24</v>
      </c>
      <c r="AN71" s="36">
        <v>5</v>
      </c>
      <c r="AO71" s="13">
        <v>0</v>
      </c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</row>
    <row r="72" spans="1:66" x14ac:dyDescent="0.2">
      <c r="A72" s="42" t="s">
        <v>68</v>
      </c>
      <c r="B72" s="70">
        <v>1154</v>
      </c>
      <c r="C72" s="12">
        <v>768</v>
      </c>
      <c r="D72" s="36">
        <v>375</v>
      </c>
      <c r="E72" s="71">
        <v>11</v>
      </c>
      <c r="F72" s="70">
        <v>652</v>
      </c>
      <c r="G72" s="12">
        <v>652</v>
      </c>
      <c r="H72" s="36">
        <v>0</v>
      </c>
      <c r="I72" s="71">
        <v>0</v>
      </c>
      <c r="J72" s="70">
        <v>96</v>
      </c>
      <c r="K72" s="12">
        <v>0</v>
      </c>
      <c r="L72" s="36">
        <v>96</v>
      </c>
      <c r="M72" s="71">
        <v>0</v>
      </c>
      <c r="N72" s="70">
        <v>182</v>
      </c>
      <c r="O72" s="12">
        <v>18</v>
      </c>
      <c r="P72" s="36">
        <v>158</v>
      </c>
      <c r="Q72" s="71">
        <v>6</v>
      </c>
      <c r="R72" s="70">
        <v>95</v>
      </c>
      <c r="S72" s="12">
        <v>0</v>
      </c>
      <c r="T72" s="36">
        <v>95</v>
      </c>
      <c r="U72" s="71">
        <v>0</v>
      </c>
      <c r="V72" s="70">
        <v>58</v>
      </c>
      <c r="W72" s="12">
        <v>11</v>
      </c>
      <c r="X72" s="36">
        <v>46</v>
      </c>
      <c r="Y72" s="71">
        <v>1</v>
      </c>
      <c r="Z72" s="70">
        <v>125</v>
      </c>
      <c r="AA72" s="12">
        <v>46</v>
      </c>
      <c r="AB72" s="36">
        <v>78</v>
      </c>
      <c r="AC72" s="71">
        <v>1</v>
      </c>
      <c r="AD72" s="70">
        <v>265</v>
      </c>
      <c r="AE72" s="12">
        <v>165</v>
      </c>
      <c r="AF72" s="36">
        <v>99</v>
      </c>
      <c r="AG72" s="71">
        <v>1</v>
      </c>
      <c r="AH72" s="70">
        <v>342</v>
      </c>
      <c r="AI72" s="12">
        <v>239</v>
      </c>
      <c r="AJ72" s="36">
        <v>100</v>
      </c>
      <c r="AK72" s="71">
        <v>3</v>
      </c>
      <c r="AL72" s="77">
        <v>302</v>
      </c>
      <c r="AM72" s="77">
        <v>282</v>
      </c>
      <c r="AN72" s="36">
        <v>20</v>
      </c>
      <c r="AO72" s="13">
        <v>0</v>
      </c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</row>
    <row r="73" spans="1:66" ht="13.5" thickBot="1" x14ac:dyDescent="0.25">
      <c r="A73" s="44" t="s">
        <v>69</v>
      </c>
      <c r="B73" s="58">
        <f t="shared" ref="B73:H73" si="10">SUM(B34:B72)</f>
        <v>8012</v>
      </c>
      <c r="C73" s="22">
        <f>SUM(C34:C72)</f>
        <v>5383</v>
      </c>
      <c r="D73" s="22">
        <f>SUM(D34:D72)</f>
        <v>2481</v>
      </c>
      <c r="E73" s="59">
        <f t="shared" si="10"/>
        <v>148</v>
      </c>
      <c r="F73" s="58">
        <f t="shared" si="10"/>
        <v>4506</v>
      </c>
      <c r="G73" s="22">
        <f t="shared" si="10"/>
        <v>4474</v>
      </c>
      <c r="H73" s="22">
        <f t="shared" si="10"/>
        <v>24</v>
      </c>
      <c r="I73" s="59">
        <f t="shared" ref="I73:L73" si="11">SUM(I34:I72)</f>
        <v>8</v>
      </c>
      <c r="J73" s="58">
        <f t="shared" si="11"/>
        <v>693</v>
      </c>
      <c r="K73" s="22">
        <f t="shared" si="11"/>
        <v>1</v>
      </c>
      <c r="L73" s="22">
        <f t="shared" si="11"/>
        <v>692</v>
      </c>
      <c r="M73" s="59">
        <f t="shared" ref="M73:P73" si="12">SUM(M34:M72)</f>
        <v>0</v>
      </c>
      <c r="N73" s="58">
        <f t="shared" si="12"/>
        <v>990</v>
      </c>
      <c r="O73" s="22">
        <f t="shared" si="12"/>
        <v>174</v>
      </c>
      <c r="P73" s="22">
        <f t="shared" si="12"/>
        <v>710</v>
      </c>
      <c r="Q73" s="59">
        <f t="shared" ref="Q73:T73" si="13">SUM(Q34:Q72)</f>
        <v>106</v>
      </c>
      <c r="R73" s="58">
        <f t="shared" si="13"/>
        <v>935</v>
      </c>
      <c r="S73" s="22">
        <f t="shared" si="13"/>
        <v>0</v>
      </c>
      <c r="T73" s="22">
        <f t="shared" si="13"/>
        <v>935</v>
      </c>
      <c r="U73" s="59">
        <f t="shared" ref="U73:X73" si="14">SUM(U34:U72)</f>
        <v>0</v>
      </c>
      <c r="V73" s="58">
        <f t="shared" si="14"/>
        <v>269</v>
      </c>
      <c r="W73" s="22">
        <f t="shared" si="14"/>
        <v>81</v>
      </c>
      <c r="X73" s="22">
        <f t="shared" si="14"/>
        <v>164</v>
      </c>
      <c r="Y73" s="59">
        <f t="shared" ref="Y73:AB73" si="15">SUM(Y34:Y72)</f>
        <v>24</v>
      </c>
      <c r="Z73" s="58">
        <f t="shared" si="15"/>
        <v>728</v>
      </c>
      <c r="AA73" s="22">
        <f t="shared" si="15"/>
        <v>322</v>
      </c>
      <c r="AB73" s="22">
        <f t="shared" si="15"/>
        <v>378</v>
      </c>
      <c r="AC73" s="59">
        <f t="shared" ref="AC73:AF73" si="16">SUM(AC34:AC72)</f>
        <v>28</v>
      </c>
      <c r="AD73" s="58">
        <f t="shared" si="16"/>
        <v>1912</v>
      </c>
      <c r="AE73" s="22">
        <f t="shared" si="16"/>
        <v>1157</v>
      </c>
      <c r="AF73" s="22">
        <f t="shared" si="16"/>
        <v>730</v>
      </c>
      <c r="AG73" s="59">
        <f t="shared" ref="AG73:AJ73" si="17">SUM(AG34:AG72)</f>
        <v>24</v>
      </c>
      <c r="AH73" s="58">
        <f t="shared" si="17"/>
        <v>2408</v>
      </c>
      <c r="AI73" s="22">
        <f t="shared" si="17"/>
        <v>1556</v>
      </c>
      <c r="AJ73" s="22">
        <f t="shared" si="17"/>
        <v>832</v>
      </c>
      <c r="AK73" s="59">
        <f t="shared" ref="AK73:AN73" si="18">SUM(AK34:AK72)</f>
        <v>20</v>
      </c>
      <c r="AL73" s="48">
        <f t="shared" si="18"/>
        <v>2282</v>
      </c>
      <c r="AM73" s="22">
        <f>SUM(AM34:AM72)</f>
        <v>2037</v>
      </c>
      <c r="AN73" s="23">
        <f t="shared" si="18"/>
        <v>233</v>
      </c>
      <c r="AO73" s="24">
        <f>SUM(AO34:AO72)</f>
        <v>12</v>
      </c>
    </row>
    <row r="74" spans="1:66" s="1" customFormat="1" ht="13.5" thickBot="1" x14ac:dyDescent="0.25">
      <c r="A74" s="45" t="s">
        <v>70</v>
      </c>
      <c r="B74" s="60">
        <f>B6+B32+B73</f>
        <v>11878</v>
      </c>
      <c r="C74" s="25">
        <f>C6+C32+C73</f>
        <v>7853</v>
      </c>
      <c r="D74" s="25">
        <f>D6+D32+D73</f>
        <v>3791</v>
      </c>
      <c r="E74" s="61">
        <f>E6+E32+E73</f>
        <v>234</v>
      </c>
      <c r="F74" s="60">
        <f t="shared" ref="F74:AO74" si="19">F6+F32+F73</f>
        <v>6511</v>
      </c>
      <c r="G74" s="25">
        <f t="shared" si="19"/>
        <v>6464</v>
      </c>
      <c r="H74" s="25">
        <f t="shared" si="19"/>
        <v>30</v>
      </c>
      <c r="I74" s="61">
        <f t="shared" si="19"/>
        <v>17</v>
      </c>
      <c r="J74" s="60">
        <f t="shared" si="19"/>
        <v>1136</v>
      </c>
      <c r="K74" s="25">
        <f t="shared" si="19"/>
        <v>1</v>
      </c>
      <c r="L74" s="25">
        <f t="shared" si="19"/>
        <v>1135</v>
      </c>
      <c r="M74" s="61">
        <f t="shared" si="19"/>
        <v>0</v>
      </c>
      <c r="N74" s="60">
        <f t="shared" si="19"/>
        <v>1485</v>
      </c>
      <c r="O74" s="25">
        <f t="shared" si="19"/>
        <v>270</v>
      </c>
      <c r="P74" s="25">
        <f t="shared" si="19"/>
        <v>1049</v>
      </c>
      <c r="Q74" s="61">
        <f t="shared" si="19"/>
        <v>166</v>
      </c>
      <c r="R74" s="60">
        <f t="shared" si="19"/>
        <v>1395</v>
      </c>
      <c r="S74" s="25">
        <f t="shared" si="19"/>
        <v>1</v>
      </c>
      <c r="T74" s="25">
        <f t="shared" si="19"/>
        <v>1394</v>
      </c>
      <c r="U74" s="61">
        <f t="shared" si="19"/>
        <v>0</v>
      </c>
      <c r="V74" s="60">
        <f t="shared" si="19"/>
        <v>438</v>
      </c>
      <c r="W74" s="25">
        <f t="shared" si="19"/>
        <v>118</v>
      </c>
      <c r="X74" s="25">
        <f t="shared" si="19"/>
        <v>280</v>
      </c>
      <c r="Y74" s="61">
        <f t="shared" si="19"/>
        <v>40</v>
      </c>
      <c r="Z74" s="60">
        <f t="shared" si="19"/>
        <v>1053</v>
      </c>
      <c r="AA74" s="25">
        <f t="shared" si="19"/>
        <v>489</v>
      </c>
      <c r="AB74" s="25">
        <f t="shared" si="19"/>
        <v>516</v>
      </c>
      <c r="AC74" s="61">
        <f t="shared" si="19"/>
        <v>48</v>
      </c>
      <c r="AD74" s="60">
        <f t="shared" si="19"/>
        <v>2893</v>
      </c>
      <c r="AE74" s="25">
        <f t="shared" si="19"/>
        <v>1742</v>
      </c>
      <c r="AF74" s="25">
        <f t="shared" si="19"/>
        <v>1108</v>
      </c>
      <c r="AG74" s="61">
        <f t="shared" si="19"/>
        <v>42</v>
      </c>
      <c r="AH74" s="60">
        <f t="shared" si="19"/>
        <v>3505</v>
      </c>
      <c r="AI74" s="25">
        <f t="shared" si="19"/>
        <v>2179</v>
      </c>
      <c r="AJ74" s="25">
        <f t="shared" si="19"/>
        <v>1295</v>
      </c>
      <c r="AK74" s="61">
        <f t="shared" si="19"/>
        <v>31</v>
      </c>
      <c r="AL74" s="60">
        <f t="shared" si="19"/>
        <v>3357</v>
      </c>
      <c r="AM74" s="25">
        <f t="shared" si="19"/>
        <v>2979</v>
      </c>
      <c r="AN74" s="25">
        <f t="shared" si="19"/>
        <v>363</v>
      </c>
      <c r="AO74" s="26">
        <f t="shared" si="19"/>
        <v>15</v>
      </c>
    </row>
    <row r="76" spans="1:66" x14ac:dyDescent="0.2">
      <c r="A76" s="27"/>
      <c r="AL76" s="29"/>
      <c r="AM76" s="29"/>
      <c r="AN76" s="29"/>
    </row>
    <row r="77" spans="1:66" x14ac:dyDescent="0.2">
      <c r="A77" s="31"/>
      <c r="AL77" s="29"/>
      <c r="AM77" s="29"/>
      <c r="AN77" s="29"/>
    </row>
    <row r="78" spans="1:66" s="28" customFormat="1" x14ac:dyDescent="0.2">
      <c r="A78" s="31"/>
      <c r="C78" s="29"/>
      <c r="D78" s="29"/>
      <c r="G78" s="29"/>
      <c r="H78" s="29"/>
      <c r="K78" s="29"/>
      <c r="L78" s="29"/>
      <c r="O78" s="29"/>
      <c r="P78" s="29"/>
      <c r="S78" s="29"/>
      <c r="T78" s="29"/>
      <c r="W78" s="29"/>
      <c r="X78" s="29"/>
      <c r="AA78" s="29"/>
      <c r="AB78" s="29"/>
      <c r="AE78" s="29"/>
      <c r="AF78" s="29"/>
      <c r="AI78" s="29"/>
      <c r="AJ78" s="29"/>
      <c r="AL78" s="30"/>
      <c r="AM78" s="30"/>
      <c r="AN78" s="30"/>
      <c r="AO78" s="30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</row>
  </sheetData>
  <mergeCells count="10">
    <mergeCell ref="Z2:AC2"/>
    <mergeCell ref="AD2:AG2"/>
    <mergeCell ref="AH2:AK2"/>
    <mergeCell ref="AL2:AO2"/>
    <mergeCell ref="B2:E2"/>
    <mergeCell ref="F2:I2"/>
    <mergeCell ref="J2:M2"/>
    <mergeCell ref="N2:Q2"/>
    <mergeCell ref="R2:U2"/>
    <mergeCell ref="V2:Y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J78"/>
  <sheetViews>
    <sheetView zoomScaleNormal="100" workbookViewId="0">
      <pane ySplit="3" topLeftCell="A58" activePane="bottomLeft" state="frozen"/>
      <selection pane="bottomLeft" activeCell="P68" sqref="P68"/>
    </sheetView>
  </sheetViews>
  <sheetFormatPr defaultRowHeight="12.75" x14ac:dyDescent="0.2"/>
  <cols>
    <col min="1" max="1" width="19.140625" style="32" customWidth="1"/>
    <col min="2" max="2" width="8.5703125" style="28" bestFit="1" customWidth="1"/>
    <col min="3" max="3" width="6.5703125" style="28" bestFit="1" customWidth="1"/>
    <col min="4" max="4" width="7.5703125" style="29" bestFit="1" customWidth="1"/>
    <col min="5" max="5" width="7.85546875" style="29" bestFit="1" customWidth="1"/>
    <col min="6" max="6" width="8.28515625" style="29" bestFit="1" customWidth="1"/>
    <col min="7" max="7" width="7.85546875" style="29" customWidth="1"/>
    <col min="8" max="8" width="7.7109375" style="28" bestFit="1" customWidth="1"/>
    <col min="9" max="9" width="6.5703125" style="28" bestFit="1" customWidth="1"/>
    <col min="10" max="10" width="7.140625" style="29" bestFit="1" customWidth="1"/>
    <col min="11" max="11" width="6.42578125" style="29" bestFit="1" customWidth="1"/>
    <col min="12" max="28" width="5.42578125" style="8" bestFit="1" customWidth="1"/>
    <col min="29" max="16384" width="9.140625" style="8"/>
  </cols>
  <sheetData>
    <row r="1" spans="1:28" ht="13.5" thickBot="1" x14ac:dyDescent="0.25">
      <c r="A1" s="102" t="s">
        <v>166</v>
      </c>
      <c r="B1" s="33"/>
      <c r="C1" s="33"/>
      <c r="I1" s="33"/>
    </row>
    <row r="2" spans="1:28" ht="25.5" customHeight="1" x14ac:dyDescent="0.2">
      <c r="A2" s="101"/>
      <c r="B2" s="128" t="s">
        <v>167</v>
      </c>
      <c r="C2" s="193" t="s">
        <v>168</v>
      </c>
      <c r="D2" s="191"/>
      <c r="E2" s="191"/>
      <c r="F2" s="191"/>
      <c r="G2" s="191"/>
      <c r="H2" s="194"/>
      <c r="I2" s="193" t="s">
        <v>169</v>
      </c>
      <c r="J2" s="191"/>
      <c r="K2" s="192"/>
    </row>
    <row r="3" spans="1:28" s="1" customFormat="1" ht="39" thickBot="1" x14ac:dyDescent="0.25">
      <c r="A3" s="94" t="s">
        <v>0</v>
      </c>
      <c r="B3" s="95" t="s">
        <v>73</v>
      </c>
      <c r="C3" s="95" t="s">
        <v>73</v>
      </c>
      <c r="D3" s="96" t="s">
        <v>170</v>
      </c>
      <c r="E3" s="129" t="s">
        <v>171</v>
      </c>
      <c r="F3" s="129" t="s">
        <v>172</v>
      </c>
      <c r="G3" s="129" t="s">
        <v>173</v>
      </c>
      <c r="H3" s="97" t="s">
        <v>174</v>
      </c>
      <c r="I3" s="95" t="s">
        <v>73</v>
      </c>
      <c r="J3" s="96" t="s">
        <v>170</v>
      </c>
      <c r="K3" s="136" t="s">
        <v>175</v>
      </c>
    </row>
    <row r="4" spans="1:28" s="1" customFormat="1" x14ac:dyDescent="0.2">
      <c r="A4" s="83" t="s">
        <v>1</v>
      </c>
      <c r="B4" s="84"/>
      <c r="C4" s="84"/>
      <c r="D4" s="85"/>
      <c r="E4" s="130"/>
      <c r="F4" s="130"/>
      <c r="G4" s="130"/>
      <c r="H4" s="86"/>
      <c r="I4" s="84"/>
      <c r="J4" s="85"/>
      <c r="K4" s="137"/>
    </row>
    <row r="5" spans="1:28" s="1" customFormat="1" x14ac:dyDescent="0.2">
      <c r="A5" s="39" t="s">
        <v>2</v>
      </c>
      <c r="B5" s="64">
        <v>153</v>
      </c>
      <c r="C5" s="64">
        <v>112</v>
      </c>
      <c r="D5" s="5">
        <v>29</v>
      </c>
      <c r="E5" s="35">
        <v>50</v>
      </c>
      <c r="F5" s="35">
        <v>22</v>
      </c>
      <c r="G5" s="35">
        <v>9</v>
      </c>
      <c r="H5" s="65">
        <v>2</v>
      </c>
      <c r="I5" s="64">
        <v>41</v>
      </c>
      <c r="J5" s="5">
        <v>5</v>
      </c>
      <c r="K5" s="6">
        <v>36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8"/>
    </row>
    <row r="6" spans="1:28" s="1" customFormat="1" x14ac:dyDescent="0.2">
      <c r="A6" s="40" t="s">
        <v>3</v>
      </c>
      <c r="B6" s="52">
        <f>SUM(B5)</f>
        <v>153</v>
      </c>
      <c r="C6" s="52">
        <f>SUM(C5)</f>
        <v>112</v>
      </c>
      <c r="D6" s="9">
        <f>SUM(D5)</f>
        <v>29</v>
      </c>
      <c r="E6" s="131">
        <f>SUM(E5)</f>
        <v>50</v>
      </c>
      <c r="F6" s="131">
        <f t="shared" ref="F6:G6" si="0">SUM(F5)</f>
        <v>22</v>
      </c>
      <c r="G6" s="131">
        <f t="shared" si="0"/>
        <v>9</v>
      </c>
      <c r="H6" s="53">
        <f>SUM(H5)</f>
        <v>2</v>
      </c>
      <c r="I6" s="52">
        <f>SUM(I5)</f>
        <v>41</v>
      </c>
      <c r="J6" s="9">
        <f>SUM(J5)</f>
        <v>5</v>
      </c>
      <c r="K6" s="10">
        <f>SUM(K5)</f>
        <v>36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8"/>
    </row>
    <row r="7" spans="1:28" s="1" customFormat="1" x14ac:dyDescent="0.2">
      <c r="A7" s="38" t="s">
        <v>4</v>
      </c>
      <c r="B7" s="50"/>
      <c r="C7" s="50"/>
      <c r="D7" s="2"/>
      <c r="E7" s="132"/>
      <c r="F7" s="132"/>
      <c r="G7" s="132"/>
      <c r="H7" s="51"/>
      <c r="I7" s="50"/>
      <c r="J7" s="2"/>
      <c r="K7" s="138"/>
    </row>
    <row r="8" spans="1:28" x14ac:dyDescent="0.2">
      <c r="A8" s="42" t="s">
        <v>5</v>
      </c>
      <c r="B8" s="104">
        <v>31</v>
      </c>
      <c r="C8" s="104">
        <v>21</v>
      </c>
      <c r="D8" s="103">
        <v>0</v>
      </c>
      <c r="E8" s="133">
        <v>21</v>
      </c>
      <c r="F8" s="133">
        <v>0</v>
      </c>
      <c r="G8" s="133">
        <v>0</v>
      </c>
      <c r="H8" s="106">
        <v>0</v>
      </c>
      <c r="I8" s="104">
        <v>10</v>
      </c>
      <c r="J8" s="103">
        <v>0</v>
      </c>
      <c r="K8" s="139">
        <v>10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</row>
    <row r="9" spans="1:28" s="157" customFormat="1" x14ac:dyDescent="0.2">
      <c r="A9" s="42" t="s">
        <v>6</v>
      </c>
      <c r="B9" s="70">
        <v>52</v>
      </c>
      <c r="C9" s="70">
        <v>32</v>
      </c>
      <c r="D9" s="12">
        <v>2</v>
      </c>
      <c r="E9" s="36">
        <v>23</v>
      </c>
      <c r="F9" s="36">
        <v>0</v>
      </c>
      <c r="G9" s="36">
        <v>7</v>
      </c>
      <c r="H9" s="67">
        <v>0</v>
      </c>
      <c r="I9" s="70">
        <v>20</v>
      </c>
      <c r="J9" s="12">
        <v>1</v>
      </c>
      <c r="K9" s="13">
        <v>19</v>
      </c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</row>
    <row r="10" spans="1:28" s="157" customFormat="1" x14ac:dyDescent="0.2">
      <c r="A10" s="158" t="s">
        <v>7</v>
      </c>
      <c r="B10" s="66">
        <v>70</v>
      </c>
      <c r="C10" s="66">
        <v>52</v>
      </c>
      <c r="D10" s="12">
        <v>1</v>
      </c>
      <c r="E10" s="36">
        <v>38</v>
      </c>
      <c r="F10" s="36">
        <v>1</v>
      </c>
      <c r="G10" s="36">
        <v>12</v>
      </c>
      <c r="H10" s="67">
        <v>0</v>
      </c>
      <c r="I10" s="66">
        <v>18</v>
      </c>
      <c r="J10" s="12">
        <v>0</v>
      </c>
      <c r="K10" s="13">
        <v>18</v>
      </c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</row>
    <row r="11" spans="1:28" s="157" customFormat="1" x14ac:dyDescent="0.2">
      <c r="A11" s="42" t="s">
        <v>8</v>
      </c>
      <c r="B11" s="66">
        <v>9</v>
      </c>
      <c r="C11" s="66">
        <v>6</v>
      </c>
      <c r="D11" s="12">
        <v>1</v>
      </c>
      <c r="E11" s="36">
        <v>3</v>
      </c>
      <c r="F11" s="36">
        <v>0</v>
      </c>
      <c r="G11" s="36">
        <v>2</v>
      </c>
      <c r="H11" s="67">
        <v>0</v>
      </c>
      <c r="I11" s="66">
        <v>3</v>
      </c>
      <c r="J11" s="12">
        <v>0</v>
      </c>
      <c r="K11" s="13">
        <v>3</v>
      </c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</row>
    <row r="12" spans="1:28" s="157" customFormat="1" x14ac:dyDescent="0.2">
      <c r="A12" s="158" t="s">
        <v>9</v>
      </c>
      <c r="B12" s="70">
        <v>26</v>
      </c>
      <c r="C12" s="70">
        <v>17</v>
      </c>
      <c r="D12" s="12">
        <v>1</v>
      </c>
      <c r="E12" s="36">
        <v>16</v>
      </c>
      <c r="F12" s="36">
        <v>0</v>
      </c>
      <c r="G12" s="36">
        <v>0</v>
      </c>
      <c r="H12" s="71">
        <v>0</v>
      </c>
      <c r="I12" s="70">
        <v>9</v>
      </c>
      <c r="J12" s="12">
        <v>0</v>
      </c>
      <c r="K12" s="13">
        <v>9</v>
      </c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</row>
    <row r="13" spans="1:28" s="157" customFormat="1" x14ac:dyDescent="0.2">
      <c r="A13" s="42" t="s">
        <v>10</v>
      </c>
      <c r="B13" s="70">
        <v>11</v>
      </c>
      <c r="C13" s="70">
        <v>8</v>
      </c>
      <c r="D13" s="12">
        <v>0</v>
      </c>
      <c r="E13" s="36">
        <v>5</v>
      </c>
      <c r="F13" s="36">
        <v>0</v>
      </c>
      <c r="G13" s="36">
        <v>3</v>
      </c>
      <c r="H13" s="71">
        <v>0</v>
      </c>
      <c r="I13" s="70">
        <v>3</v>
      </c>
      <c r="J13" s="12">
        <v>0</v>
      </c>
      <c r="K13" s="13">
        <v>3</v>
      </c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</row>
    <row r="14" spans="1:28" s="157" customFormat="1" x14ac:dyDescent="0.2">
      <c r="A14" s="158" t="s">
        <v>11</v>
      </c>
      <c r="B14" s="66">
        <v>15</v>
      </c>
      <c r="C14" s="66">
        <v>11</v>
      </c>
      <c r="D14" s="12">
        <v>0</v>
      </c>
      <c r="E14" s="36">
        <v>11</v>
      </c>
      <c r="F14" s="36">
        <v>0</v>
      </c>
      <c r="G14" s="36">
        <v>0</v>
      </c>
      <c r="H14" s="67">
        <v>0</v>
      </c>
      <c r="I14" s="66">
        <v>4</v>
      </c>
      <c r="J14" s="12">
        <v>0</v>
      </c>
      <c r="K14" s="13">
        <v>4</v>
      </c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</row>
    <row r="15" spans="1:28" s="157" customFormat="1" x14ac:dyDescent="0.2">
      <c r="A15" s="42" t="s">
        <v>12</v>
      </c>
      <c r="B15" s="66">
        <v>91</v>
      </c>
      <c r="C15" s="66">
        <v>67</v>
      </c>
      <c r="D15" s="12">
        <v>17</v>
      </c>
      <c r="E15" s="36">
        <v>43</v>
      </c>
      <c r="F15" s="36">
        <v>1</v>
      </c>
      <c r="G15" s="36">
        <v>6</v>
      </c>
      <c r="H15" s="67">
        <v>0</v>
      </c>
      <c r="I15" s="66">
        <v>24</v>
      </c>
      <c r="J15" s="12">
        <v>0</v>
      </c>
      <c r="K15" s="13">
        <v>24</v>
      </c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</row>
    <row r="16" spans="1:28" s="157" customFormat="1" x14ac:dyDescent="0.2">
      <c r="A16" s="158" t="s">
        <v>13</v>
      </c>
      <c r="B16" s="66">
        <v>25</v>
      </c>
      <c r="C16" s="66">
        <v>13</v>
      </c>
      <c r="D16" s="12">
        <v>1</v>
      </c>
      <c r="E16" s="36">
        <v>11</v>
      </c>
      <c r="F16" s="36">
        <v>1</v>
      </c>
      <c r="G16" s="36">
        <v>0</v>
      </c>
      <c r="H16" s="67">
        <v>0</v>
      </c>
      <c r="I16" s="66">
        <v>12</v>
      </c>
      <c r="J16" s="12">
        <v>0</v>
      </c>
      <c r="K16" s="13">
        <v>12</v>
      </c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</row>
    <row r="17" spans="1:28" s="157" customFormat="1" x14ac:dyDescent="0.2">
      <c r="A17" s="42" t="s">
        <v>14</v>
      </c>
      <c r="B17" s="66">
        <v>405</v>
      </c>
      <c r="C17" s="66">
        <v>274</v>
      </c>
      <c r="D17" s="12">
        <v>188</v>
      </c>
      <c r="E17" s="36">
        <v>41</v>
      </c>
      <c r="F17" s="36">
        <v>5</v>
      </c>
      <c r="G17" s="36">
        <v>38</v>
      </c>
      <c r="H17" s="67">
        <v>2</v>
      </c>
      <c r="I17" s="66">
        <v>131</v>
      </c>
      <c r="J17" s="12">
        <v>51</v>
      </c>
      <c r="K17" s="13">
        <v>80</v>
      </c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57" customFormat="1" x14ac:dyDescent="0.2">
      <c r="A18" s="42" t="s">
        <v>123</v>
      </c>
      <c r="B18" s="66">
        <v>24</v>
      </c>
      <c r="C18" s="66">
        <v>15</v>
      </c>
      <c r="D18" s="12">
        <v>0</v>
      </c>
      <c r="E18" s="36">
        <v>12</v>
      </c>
      <c r="F18" s="36">
        <v>0</v>
      </c>
      <c r="G18" s="36">
        <v>3</v>
      </c>
      <c r="H18" s="67">
        <v>0</v>
      </c>
      <c r="I18" s="66">
        <v>9</v>
      </c>
      <c r="J18" s="12">
        <v>0</v>
      </c>
      <c r="K18" s="13">
        <v>9</v>
      </c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</row>
    <row r="19" spans="1:28" s="157" customFormat="1" x14ac:dyDescent="0.2">
      <c r="A19" s="42" t="s">
        <v>15</v>
      </c>
      <c r="B19" s="66">
        <v>222</v>
      </c>
      <c r="C19" s="66">
        <v>151</v>
      </c>
      <c r="D19" s="12">
        <v>22</v>
      </c>
      <c r="E19" s="36">
        <v>91</v>
      </c>
      <c r="F19" s="36">
        <v>2</v>
      </c>
      <c r="G19" s="36">
        <v>36</v>
      </c>
      <c r="H19" s="67">
        <v>0</v>
      </c>
      <c r="I19" s="66">
        <v>71</v>
      </c>
      <c r="J19" s="12">
        <v>8</v>
      </c>
      <c r="K19" s="13">
        <v>63</v>
      </c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</row>
    <row r="20" spans="1:28" s="157" customFormat="1" x14ac:dyDescent="0.2">
      <c r="A20" s="42" t="s">
        <v>16</v>
      </c>
      <c r="B20" s="66">
        <v>1280</v>
      </c>
      <c r="C20" s="66">
        <v>884</v>
      </c>
      <c r="D20" s="12">
        <v>479</v>
      </c>
      <c r="E20" s="36">
        <v>258</v>
      </c>
      <c r="F20" s="36">
        <v>6</v>
      </c>
      <c r="G20" s="36">
        <v>137</v>
      </c>
      <c r="H20" s="67">
        <v>4</v>
      </c>
      <c r="I20" s="66">
        <v>396</v>
      </c>
      <c r="J20" s="12">
        <v>166</v>
      </c>
      <c r="K20" s="13">
        <v>230</v>
      </c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</row>
    <row r="21" spans="1:28" s="157" customFormat="1" x14ac:dyDescent="0.2">
      <c r="A21" s="42" t="s">
        <v>17</v>
      </c>
      <c r="B21" s="66">
        <v>61</v>
      </c>
      <c r="C21" s="66">
        <v>37</v>
      </c>
      <c r="D21" s="12">
        <v>4</v>
      </c>
      <c r="E21" s="36">
        <v>29</v>
      </c>
      <c r="F21" s="36">
        <v>0</v>
      </c>
      <c r="G21" s="36">
        <v>4</v>
      </c>
      <c r="H21" s="67">
        <v>0</v>
      </c>
      <c r="I21" s="66">
        <v>24</v>
      </c>
      <c r="J21" s="12">
        <v>0</v>
      </c>
      <c r="K21" s="13">
        <v>24</v>
      </c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</row>
    <row r="22" spans="1:28" s="157" customFormat="1" x14ac:dyDescent="0.2">
      <c r="A22" s="42" t="s">
        <v>18</v>
      </c>
      <c r="B22" s="70">
        <v>33</v>
      </c>
      <c r="C22" s="70">
        <v>20</v>
      </c>
      <c r="D22" s="12">
        <v>1</v>
      </c>
      <c r="E22" s="36">
        <v>15</v>
      </c>
      <c r="F22" s="36">
        <v>1</v>
      </c>
      <c r="G22" s="36">
        <v>3</v>
      </c>
      <c r="H22" s="71">
        <v>0</v>
      </c>
      <c r="I22" s="70">
        <v>13</v>
      </c>
      <c r="J22" s="12">
        <v>0</v>
      </c>
      <c r="K22" s="13">
        <v>13</v>
      </c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</row>
    <row r="23" spans="1:28" s="157" customFormat="1" x14ac:dyDescent="0.2">
      <c r="A23" s="42" t="s">
        <v>19</v>
      </c>
      <c r="B23" s="66">
        <v>46</v>
      </c>
      <c r="C23" s="66">
        <v>27</v>
      </c>
      <c r="D23" s="12">
        <v>3</v>
      </c>
      <c r="E23" s="36">
        <v>23</v>
      </c>
      <c r="F23" s="36">
        <v>0</v>
      </c>
      <c r="G23" s="36">
        <v>1</v>
      </c>
      <c r="H23" s="67">
        <v>0</v>
      </c>
      <c r="I23" s="66">
        <v>19</v>
      </c>
      <c r="J23" s="12">
        <v>0</v>
      </c>
      <c r="K23" s="13">
        <v>19</v>
      </c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s="157" customFormat="1" x14ac:dyDescent="0.2">
      <c r="A24" s="158" t="s">
        <v>20</v>
      </c>
      <c r="B24" s="70">
        <v>13</v>
      </c>
      <c r="C24" s="70">
        <v>10</v>
      </c>
      <c r="D24" s="12">
        <v>2</v>
      </c>
      <c r="E24" s="36">
        <v>4</v>
      </c>
      <c r="F24" s="36">
        <v>0</v>
      </c>
      <c r="G24" s="36">
        <v>2</v>
      </c>
      <c r="H24" s="67">
        <v>2</v>
      </c>
      <c r="I24" s="70">
        <v>3</v>
      </c>
      <c r="J24" s="12">
        <v>0</v>
      </c>
      <c r="K24" s="13">
        <v>3</v>
      </c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s="157" customFormat="1" x14ac:dyDescent="0.2">
      <c r="A25" s="158" t="s">
        <v>21</v>
      </c>
      <c r="B25" s="70">
        <v>22</v>
      </c>
      <c r="C25" s="70">
        <v>12</v>
      </c>
      <c r="D25" s="12">
        <v>0</v>
      </c>
      <c r="E25" s="36">
        <v>12</v>
      </c>
      <c r="F25" s="36">
        <v>0</v>
      </c>
      <c r="G25" s="36">
        <v>0</v>
      </c>
      <c r="H25" s="71">
        <v>0</v>
      </c>
      <c r="I25" s="70">
        <v>10</v>
      </c>
      <c r="J25" s="12">
        <v>0</v>
      </c>
      <c r="K25" s="13">
        <v>10</v>
      </c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s="157" customFormat="1" x14ac:dyDescent="0.2">
      <c r="A26" s="158" t="s">
        <v>22</v>
      </c>
      <c r="B26" s="70">
        <v>62</v>
      </c>
      <c r="C26" s="70">
        <v>44</v>
      </c>
      <c r="D26" s="12">
        <v>6</v>
      </c>
      <c r="E26" s="36">
        <v>30</v>
      </c>
      <c r="F26" s="36">
        <v>1</v>
      </c>
      <c r="G26" s="36">
        <v>7</v>
      </c>
      <c r="H26" s="71">
        <v>0</v>
      </c>
      <c r="I26" s="70">
        <v>18</v>
      </c>
      <c r="J26" s="12">
        <v>0</v>
      </c>
      <c r="K26" s="13">
        <v>18</v>
      </c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s="157" customFormat="1" x14ac:dyDescent="0.2">
      <c r="A27" s="42" t="s">
        <v>23</v>
      </c>
      <c r="B27" s="66">
        <v>25</v>
      </c>
      <c r="C27" s="66">
        <v>18</v>
      </c>
      <c r="D27" s="12">
        <v>3</v>
      </c>
      <c r="E27" s="36">
        <v>11</v>
      </c>
      <c r="F27" s="36">
        <v>0</v>
      </c>
      <c r="G27" s="36">
        <v>4</v>
      </c>
      <c r="H27" s="67">
        <v>0</v>
      </c>
      <c r="I27" s="66">
        <v>7</v>
      </c>
      <c r="J27" s="12">
        <v>0</v>
      </c>
      <c r="K27" s="13">
        <v>7</v>
      </c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s="157" customFormat="1" x14ac:dyDescent="0.2">
      <c r="A28" s="42" t="s">
        <v>24</v>
      </c>
      <c r="B28" s="66">
        <v>30</v>
      </c>
      <c r="C28" s="66">
        <v>22</v>
      </c>
      <c r="D28" s="12">
        <v>0</v>
      </c>
      <c r="E28" s="36">
        <v>18</v>
      </c>
      <c r="F28" s="36">
        <v>2</v>
      </c>
      <c r="G28" s="36">
        <v>2</v>
      </c>
      <c r="H28" s="67">
        <v>0</v>
      </c>
      <c r="I28" s="66">
        <v>8</v>
      </c>
      <c r="J28" s="12">
        <v>0</v>
      </c>
      <c r="K28" s="13">
        <v>8</v>
      </c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s="157" customFormat="1" x14ac:dyDescent="0.2">
      <c r="A29" s="158" t="s">
        <v>25</v>
      </c>
      <c r="B29" s="66">
        <v>5</v>
      </c>
      <c r="C29" s="66">
        <v>5</v>
      </c>
      <c r="D29" s="12">
        <v>0</v>
      </c>
      <c r="E29" s="36">
        <v>3</v>
      </c>
      <c r="F29" s="36">
        <v>0</v>
      </c>
      <c r="G29" s="36">
        <v>2</v>
      </c>
      <c r="H29" s="67">
        <v>0</v>
      </c>
      <c r="I29" s="66">
        <v>0</v>
      </c>
      <c r="J29" s="12">
        <v>0</v>
      </c>
      <c r="K29" s="13">
        <v>0</v>
      </c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s="157" customFormat="1" x14ac:dyDescent="0.2">
      <c r="A30" s="158" t="s">
        <v>26</v>
      </c>
      <c r="B30" s="70">
        <v>21</v>
      </c>
      <c r="C30" s="70">
        <v>15</v>
      </c>
      <c r="D30" s="12">
        <v>0</v>
      </c>
      <c r="E30" s="36">
        <v>14</v>
      </c>
      <c r="F30" s="36">
        <v>0</v>
      </c>
      <c r="G30" s="36">
        <v>1</v>
      </c>
      <c r="H30" s="67">
        <v>0</v>
      </c>
      <c r="I30" s="70">
        <v>6</v>
      </c>
      <c r="J30" s="12">
        <v>0</v>
      </c>
      <c r="K30" s="13">
        <v>6</v>
      </c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s="157" customFormat="1" x14ac:dyDescent="0.2">
      <c r="A31" s="158" t="s">
        <v>27</v>
      </c>
      <c r="B31" s="70">
        <v>6</v>
      </c>
      <c r="C31" s="70">
        <v>3</v>
      </c>
      <c r="D31" s="12">
        <v>0</v>
      </c>
      <c r="E31" s="36">
        <v>3</v>
      </c>
      <c r="F31" s="36">
        <v>0</v>
      </c>
      <c r="G31" s="36">
        <v>0</v>
      </c>
      <c r="H31" s="71">
        <v>0</v>
      </c>
      <c r="I31" s="70">
        <v>3</v>
      </c>
      <c r="J31" s="12">
        <v>1</v>
      </c>
      <c r="K31" s="13">
        <v>2</v>
      </c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">
      <c r="A32" s="40" t="s">
        <v>28</v>
      </c>
      <c r="B32" s="56">
        <f t="shared" ref="B32:C32" si="1">SUM(B8:B31)</f>
        <v>2585</v>
      </c>
      <c r="C32" s="56">
        <f t="shared" si="1"/>
        <v>1764</v>
      </c>
      <c r="D32" s="19">
        <f>SUM(D8:D31)</f>
        <v>731</v>
      </c>
      <c r="E32" s="19">
        <f t="shared" ref="E32:G32" si="2">SUM(E8:E31)</f>
        <v>735</v>
      </c>
      <c r="F32" s="19">
        <f t="shared" si="2"/>
        <v>20</v>
      </c>
      <c r="G32" s="19">
        <f t="shared" si="2"/>
        <v>270</v>
      </c>
      <c r="H32" s="57">
        <f t="shared" ref="H32:J32" si="3">SUM(H8:H31)</f>
        <v>8</v>
      </c>
      <c r="I32" s="56">
        <f t="shared" si="3"/>
        <v>821</v>
      </c>
      <c r="J32" s="19">
        <f t="shared" si="3"/>
        <v>227</v>
      </c>
      <c r="K32" s="20">
        <f>SUM(K8:K31)</f>
        <v>594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</row>
    <row r="33" spans="1:28" s="1" customFormat="1" x14ac:dyDescent="0.2">
      <c r="A33" s="38" t="s">
        <v>29</v>
      </c>
      <c r="B33" s="120"/>
      <c r="C33" s="120"/>
      <c r="D33" s="119"/>
      <c r="E33" s="135"/>
      <c r="F33" s="135"/>
      <c r="G33" s="135"/>
      <c r="H33" s="122"/>
      <c r="I33" s="120"/>
      <c r="J33" s="119"/>
      <c r="K33" s="140"/>
    </row>
    <row r="34" spans="1:28" x14ac:dyDescent="0.2">
      <c r="A34" s="39" t="s">
        <v>30</v>
      </c>
      <c r="B34" s="70">
        <v>21</v>
      </c>
      <c r="C34" s="70">
        <v>15</v>
      </c>
      <c r="D34" s="12">
        <v>0</v>
      </c>
      <c r="E34" s="36">
        <v>14</v>
      </c>
      <c r="F34" s="36">
        <v>0</v>
      </c>
      <c r="G34" s="36">
        <v>1</v>
      </c>
      <c r="H34" s="71">
        <v>0</v>
      </c>
      <c r="I34" s="70">
        <v>6</v>
      </c>
      <c r="J34" s="12">
        <v>0</v>
      </c>
      <c r="K34" s="13">
        <v>6</v>
      </c>
    </row>
    <row r="35" spans="1:28" x14ac:dyDescent="0.2">
      <c r="A35" s="39" t="s">
        <v>31</v>
      </c>
      <c r="B35" s="66">
        <v>9</v>
      </c>
      <c r="C35" s="66">
        <v>5</v>
      </c>
      <c r="D35" s="12">
        <v>0</v>
      </c>
      <c r="E35" s="36">
        <v>4</v>
      </c>
      <c r="F35" s="36">
        <v>1</v>
      </c>
      <c r="G35" s="36">
        <v>0</v>
      </c>
      <c r="H35" s="71">
        <v>0</v>
      </c>
      <c r="I35" s="66">
        <v>4</v>
      </c>
      <c r="J35" s="12">
        <v>0</v>
      </c>
      <c r="K35" s="13">
        <v>4</v>
      </c>
    </row>
    <row r="36" spans="1:28" x14ac:dyDescent="0.2">
      <c r="A36" s="39" t="s">
        <v>32</v>
      </c>
      <c r="B36" s="66">
        <v>67</v>
      </c>
      <c r="C36" s="66">
        <v>52</v>
      </c>
      <c r="D36" s="12">
        <v>3</v>
      </c>
      <c r="E36" s="36">
        <v>43</v>
      </c>
      <c r="F36" s="36">
        <v>0</v>
      </c>
      <c r="G36" s="36">
        <v>6</v>
      </c>
      <c r="H36" s="67">
        <v>0</v>
      </c>
      <c r="I36" s="66">
        <v>15</v>
      </c>
      <c r="J36" s="12">
        <v>0</v>
      </c>
      <c r="K36" s="13">
        <v>15</v>
      </c>
    </row>
    <row r="37" spans="1:28" x14ac:dyDescent="0.2">
      <c r="A37" s="39" t="s">
        <v>33</v>
      </c>
      <c r="B37" s="70">
        <v>23</v>
      </c>
      <c r="C37" s="70">
        <v>16</v>
      </c>
      <c r="D37" s="12">
        <v>0</v>
      </c>
      <c r="E37" s="36">
        <v>12</v>
      </c>
      <c r="F37" s="36">
        <v>2</v>
      </c>
      <c r="G37" s="36">
        <v>2</v>
      </c>
      <c r="H37" s="71">
        <v>0</v>
      </c>
      <c r="I37" s="70">
        <v>7</v>
      </c>
      <c r="J37" s="12">
        <v>0</v>
      </c>
      <c r="K37" s="13">
        <v>7</v>
      </c>
    </row>
    <row r="38" spans="1:28" x14ac:dyDescent="0.2">
      <c r="A38" s="39" t="s">
        <v>34</v>
      </c>
      <c r="B38" s="70">
        <v>49</v>
      </c>
      <c r="C38" s="70">
        <v>29</v>
      </c>
      <c r="D38" s="12">
        <v>2</v>
      </c>
      <c r="E38" s="36">
        <v>13</v>
      </c>
      <c r="F38" s="36">
        <v>0</v>
      </c>
      <c r="G38" s="36">
        <v>14</v>
      </c>
      <c r="H38" s="71">
        <v>0</v>
      </c>
      <c r="I38" s="70">
        <v>20</v>
      </c>
      <c r="J38" s="12">
        <v>0</v>
      </c>
      <c r="K38" s="13">
        <v>20</v>
      </c>
    </row>
    <row r="39" spans="1:28" x14ac:dyDescent="0.2">
      <c r="A39" s="42" t="s">
        <v>35</v>
      </c>
      <c r="B39" s="70">
        <v>202</v>
      </c>
      <c r="C39" s="70">
        <v>155</v>
      </c>
      <c r="D39" s="12">
        <v>23</v>
      </c>
      <c r="E39" s="36">
        <v>115</v>
      </c>
      <c r="F39" s="36">
        <v>4</v>
      </c>
      <c r="G39" s="36">
        <v>13</v>
      </c>
      <c r="H39" s="71">
        <v>0</v>
      </c>
      <c r="I39" s="70">
        <v>47</v>
      </c>
      <c r="J39" s="12">
        <v>4</v>
      </c>
      <c r="K39" s="13">
        <v>47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</row>
    <row r="40" spans="1:28" x14ac:dyDescent="0.2">
      <c r="A40" s="42" t="s">
        <v>36</v>
      </c>
      <c r="B40" s="70">
        <v>175</v>
      </c>
      <c r="C40" s="70">
        <v>120</v>
      </c>
      <c r="D40" s="12">
        <v>28</v>
      </c>
      <c r="E40" s="36">
        <v>76</v>
      </c>
      <c r="F40" s="36">
        <v>2</v>
      </c>
      <c r="G40" s="36">
        <v>14</v>
      </c>
      <c r="H40" s="71">
        <v>0</v>
      </c>
      <c r="I40" s="70">
        <v>55</v>
      </c>
      <c r="J40" s="12">
        <v>4</v>
      </c>
      <c r="K40" s="13">
        <v>51</v>
      </c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x14ac:dyDescent="0.2">
      <c r="A41" s="39" t="s">
        <v>37</v>
      </c>
      <c r="B41" s="70">
        <v>30</v>
      </c>
      <c r="C41" s="70">
        <v>22</v>
      </c>
      <c r="D41" s="12">
        <v>2</v>
      </c>
      <c r="E41" s="36">
        <v>13</v>
      </c>
      <c r="F41" s="36">
        <v>4</v>
      </c>
      <c r="G41" s="36">
        <v>2</v>
      </c>
      <c r="H41" s="71">
        <v>1</v>
      </c>
      <c r="I41" s="70">
        <v>8</v>
      </c>
      <c r="J41" s="12">
        <v>0</v>
      </c>
      <c r="K41" s="13">
        <v>8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</row>
    <row r="42" spans="1:28" x14ac:dyDescent="0.2">
      <c r="A42" s="42" t="s">
        <v>38</v>
      </c>
      <c r="B42" s="66">
        <v>447</v>
      </c>
      <c r="C42" s="66">
        <v>318</v>
      </c>
      <c r="D42" s="12">
        <v>147</v>
      </c>
      <c r="E42" s="36">
        <v>83</v>
      </c>
      <c r="F42" s="36">
        <v>3</v>
      </c>
      <c r="G42" s="36">
        <v>79</v>
      </c>
      <c r="H42" s="67">
        <v>6</v>
      </c>
      <c r="I42" s="66">
        <v>129</v>
      </c>
      <c r="J42" s="12">
        <v>46</v>
      </c>
      <c r="K42" s="13">
        <v>83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</row>
    <row r="43" spans="1:28" x14ac:dyDescent="0.2">
      <c r="A43" s="39" t="s">
        <v>40</v>
      </c>
      <c r="B43" s="70">
        <v>11</v>
      </c>
      <c r="C43" s="70">
        <v>7</v>
      </c>
      <c r="D43" s="12">
        <v>0</v>
      </c>
      <c r="E43" s="36">
        <v>5</v>
      </c>
      <c r="F43" s="36">
        <v>0</v>
      </c>
      <c r="G43" s="36">
        <v>2</v>
      </c>
      <c r="H43" s="71">
        <v>0</v>
      </c>
      <c r="I43" s="70">
        <v>4</v>
      </c>
      <c r="J43" s="12">
        <v>0</v>
      </c>
      <c r="K43" s="13">
        <v>4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</row>
    <row r="44" spans="1:28" x14ac:dyDescent="0.2">
      <c r="A44" s="42" t="s">
        <v>41</v>
      </c>
      <c r="B44" s="70">
        <v>536</v>
      </c>
      <c r="C44" s="70">
        <v>371</v>
      </c>
      <c r="D44" s="12">
        <v>86</v>
      </c>
      <c r="E44" s="36">
        <v>167</v>
      </c>
      <c r="F44" s="36">
        <v>85</v>
      </c>
      <c r="G44" s="36">
        <v>27</v>
      </c>
      <c r="H44" s="71">
        <v>6</v>
      </c>
      <c r="I44" s="70">
        <v>165</v>
      </c>
      <c r="J44" s="12">
        <v>44</v>
      </c>
      <c r="K44" s="13">
        <v>121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</row>
    <row r="45" spans="1:28" x14ac:dyDescent="0.2">
      <c r="A45" s="39" t="s">
        <v>42</v>
      </c>
      <c r="B45" s="66">
        <v>64</v>
      </c>
      <c r="C45" s="66">
        <v>41</v>
      </c>
      <c r="D45" s="12">
        <v>1</v>
      </c>
      <c r="E45" s="36">
        <v>32</v>
      </c>
      <c r="F45" s="36">
        <v>3</v>
      </c>
      <c r="G45" s="36">
        <v>3</v>
      </c>
      <c r="H45" s="67">
        <v>2</v>
      </c>
      <c r="I45" s="66">
        <v>23</v>
      </c>
      <c r="J45" s="12">
        <v>0</v>
      </c>
      <c r="K45" s="13">
        <v>23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</row>
    <row r="46" spans="1:28" x14ac:dyDescent="0.2">
      <c r="A46" s="42" t="s">
        <v>43</v>
      </c>
      <c r="B46" s="66">
        <v>147</v>
      </c>
      <c r="C46" s="66">
        <v>97</v>
      </c>
      <c r="D46" s="12">
        <v>18</v>
      </c>
      <c r="E46" s="36">
        <v>64</v>
      </c>
      <c r="F46" s="36">
        <v>1</v>
      </c>
      <c r="G46" s="36">
        <v>14</v>
      </c>
      <c r="H46" s="67">
        <v>0</v>
      </c>
      <c r="I46" s="66">
        <v>50</v>
      </c>
      <c r="J46" s="12">
        <v>6</v>
      </c>
      <c r="K46" s="13">
        <v>44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</row>
    <row r="47" spans="1:28" x14ac:dyDescent="0.2">
      <c r="A47" s="42" t="s">
        <v>44</v>
      </c>
      <c r="B47" s="70">
        <v>3</v>
      </c>
      <c r="C47" s="70">
        <v>3</v>
      </c>
      <c r="D47" s="12">
        <v>0</v>
      </c>
      <c r="E47" s="36">
        <v>3</v>
      </c>
      <c r="F47" s="36">
        <v>0</v>
      </c>
      <c r="G47" s="36">
        <v>0</v>
      </c>
      <c r="H47" s="71">
        <v>0</v>
      </c>
      <c r="I47" s="70">
        <v>0</v>
      </c>
      <c r="J47" s="12">
        <v>0</v>
      </c>
      <c r="K47" s="13">
        <v>0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x14ac:dyDescent="0.2">
      <c r="A48" s="39" t="s">
        <v>45</v>
      </c>
      <c r="B48" s="70">
        <v>17</v>
      </c>
      <c r="C48" s="70">
        <v>6</v>
      </c>
      <c r="D48" s="12">
        <v>3</v>
      </c>
      <c r="E48" s="36">
        <v>3</v>
      </c>
      <c r="F48" s="36">
        <v>0</v>
      </c>
      <c r="G48" s="36">
        <v>0</v>
      </c>
      <c r="H48" s="71">
        <v>0</v>
      </c>
      <c r="I48" s="70">
        <v>11</v>
      </c>
      <c r="J48" s="12">
        <v>0</v>
      </c>
      <c r="K48" s="13">
        <v>11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</row>
    <row r="49" spans="1:28" x14ac:dyDescent="0.2">
      <c r="A49" s="42" t="s">
        <v>46</v>
      </c>
      <c r="B49" s="70">
        <v>1242</v>
      </c>
      <c r="C49" s="70">
        <v>881</v>
      </c>
      <c r="D49" s="12">
        <v>473</v>
      </c>
      <c r="E49" s="36">
        <v>240</v>
      </c>
      <c r="F49" s="36">
        <v>13</v>
      </c>
      <c r="G49" s="36">
        <v>146</v>
      </c>
      <c r="H49" s="71">
        <v>9</v>
      </c>
      <c r="I49" s="70">
        <v>361</v>
      </c>
      <c r="J49" s="12">
        <v>144</v>
      </c>
      <c r="K49" s="13">
        <v>217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</row>
    <row r="50" spans="1:28" x14ac:dyDescent="0.2">
      <c r="A50" s="42" t="s">
        <v>47</v>
      </c>
      <c r="B50" s="70">
        <v>221</v>
      </c>
      <c r="C50" s="70">
        <v>153</v>
      </c>
      <c r="D50" s="12">
        <v>36</v>
      </c>
      <c r="E50" s="36">
        <v>88</v>
      </c>
      <c r="F50" s="36">
        <v>4</v>
      </c>
      <c r="G50" s="36">
        <v>24</v>
      </c>
      <c r="H50" s="71">
        <v>1</v>
      </c>
      <c r="I50" s="70">
        <v>68</v>
      </c>
      <c r="J50" s="12">
        <v>15</v>
      </c>
      <c r="K50" s="13">
        <v>53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</row>
    <row r="51" spans="1:28" x14ac:dyDescent="0.2">
      <c r="A51" s="39" t="s">
        <v>48</v>
      </c>
      <c r="B51" s="66">
        <v>52</v>
      </c>
      <c r="C51" s="66">
        <v>27</v>
      </c>
      <c r="D51" s="12">
        <v>3</v>
      </c>
      <c r="E51" s="36">
        <v>11</v>
      </c>
      <c r="F51" s="36">
        <v>0</v>
      </c>
      <c r="G51" s="36">
        <v>13</v>
      </c>
      <c r="H51" s="67">
        <v>0</v>
      </c>
      <c r="I51" s="66">
        <v>25</v>
      </c>
      <c r="J51" s="12">
        <v>0</v>
      </c>
      <c r="K51" s="13">
        <v>25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</row>
    <row r="52" spans="1:28" x14ac:dyDescent="0.2">
      <c r="A52" s="43" t="s">
        <v>49</v>
      </c>
      <c r="B52" s="70">
        <v>28</v>
      </c>
      <c r="C52" s="70">
        <v>17</v>
      </c>
      <c r="D52" s="12">
        <v>2</v>
      </c>
      <c r="E52" s="36">
        <v>11</v>
      </c>
      <c r="F52" s="36">
        <v>0</v>
      </c>
      <c r="G52" s="36">
        <v>4</v>
      </c>
      <c r="H52" s="71">
        <v>0</v>
      </c>
      <c r="I52" s="70">
        <v>11</v>
      </c>
      <c r="J52" s="12">
        <v>0</v>
      </c>
      <c r="K52" s="13">
        <v>11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28" x14ac:dyDescent="0.2">
      <c r="A53" s="39" t="s">
        <v>50</v>
      </c>
      <c r="B53" s="70">
        <v>30</v>
      </c>
      <c r="C53" s="70">
        <v>24</v>
      </c>
      <c r="D53" s="12">
        <v>2</v>
      </c>
      <c r="E53" s="36">
        <v>21</v>
      </c>
      <c r="F53" s="36">
        <v>0</v>
      </c>
      <c r="G53" s="36">
        <v>1</v>
      </c>
      <c r="H53" s="71">
        <v>0</v>
      </c>
      <c r="I53" s="70">
        <v>6</v>
      </c>
      <c r="J53" s="12">
        <v>0</v>
      </c>
      <c r="K53" s="13">
        <v>6</v>
      </c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1:28" x14ac:dyDescent="0.2">
      <c r="A54" s="42" t="s">
        <v>51</v>
      </c>
      <c r="B54" s="70">
        <v>21</v>
      </c>
      <c r="C54" s="70">
        <v>14</v>
      </c>
      <c r="D54" s="12">
        <v>0</v>
      </c>
      <c r="E54" s="36">
        <v>9</v>
      </c>
      <c r="F54" s="36">
        <v>0</v>
      </c>
      <c r="G54" s="36">
        <v>4</v>
      </c>
      <c r="H54" s="67">
        <v>1</v>
      </c>
      <c r="I54" s="70">
        <v>7</v>
      </c>
      <c r="J54" s="12">
        <v>0</v>
      </c>
      <c r="K54" s="13">
        <v>7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1:28" x14ac:dyDescent="0.2">
      <c r="A55" s="42" t="s">
        <v>52</v>
      </c>
      <c r="B55" s="70">
        <v>85</v>
      </c>
      <c r="C55" s="70">
        <v>59</v>
      </c>
      <c r="D55" s="12">
        <v>10</v>
      </c>
      <c r="E55" s="36">
        <v>42</v>
      </c>
      <c r="F55" s="36">
        <v>0</v>
      </c>
      <c r="G55" s="36">
        <v>6</v>
      </c>
      <c r="H55" s="71">
        <v>1</v>
      </c>
      <c r="I55" s="70">
        <v>26</v>
      </c>
      <c r="J55" s="12">
        <v>0</v>
      </c>
      <c r="K55" s="13">
        <v>26</v>
      </c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28" x14ac:dyDescent="0.2">
      <c r="A56" s="42" t="s">
        <v>53</v>
      </c>
      <c r="B56" s="70">
        <v>11</v>
      </c>
      <c r="C56" s="70">
        <v>9</v>
      </c>
      <c r="D56" s="12">
        <v>0</v>
      </c>
      <c r="E56" s="36">
        <v>8</v>
      </c>
      <c r="F56" s="36">
        <v>0</v>
      </c>
      <c r="G56" s="36">
        <v>1</v>
      </c>
      <c r="H56" s="71">
        <v>0</v>
      </c>
      <c r="I56" s="70">
        <v>2</v>
      </c>
      <c r="J56" s="12">
        <v>0</v>
      </c>
      <c r="K56" s="13">
        <v>2</v>
      </c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</row>
    <row r="57" spans="1:28" x14ac:dyDescent="0.2">
      <c r="A57" s="42" t="s">
        <v>54</v>
      </c>
      <c r="B57" s="70">
        <v>44</v>
      </c>
      <c r="C57" s="70">
        <v>33</v>
      </c>
      <c r="D57" s="12">
        <v>0</v>
      </c>
      <c r="E57" s="36">
        <v>28</v>
      </c>
      <c r="F57" s="36">
        <v>2</v>
      </c>
      <c r="G57" s="36">
        <v>3</v>
      </c>
      <c r="H57" s="71">
        <v>0</v>
      </c>
      <c r="I57" s="70">
        <v>11</v>
      </c>
      <c r="J57" s="12">
        <v>0</v>
      </c>
      <c r="K57" s="13">
        <v>11</v>
      </c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</row>
    <row r="58" spans="1:28" x14ac:dyDescent="0.2">
      <c r="A58" s="42" t="s">
        <v>55</v>
      </c>
      <c r="B58" s="70">
        <v>140</v>
      </c>
      <c r="C58" s="70">
        <v>107</v>
      </c>
      <c r="D58" s="12">
        <v>9</v>
      </c>
      <c r="E58" s="36">
        <v>53</v>
      </c>
      <c r="F58" s="36">
        <v>0</v>
      </c>
      <c r="G58" s="36">
        <v>41</v>
      </c>
      <c r="H58" s="71">
        <v>4</v>
      </c>
      <c r="I58" s="70">
        <v>33</v>
      </c>
      <c r="J58" s="12">
        <v>0</v>
      </c>
      <c r="K58" s="13">
        <v>33</v>
      </c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</row>
    <row r="59" spans="1:28" x14ac:dyDescent="0.2">
      <c r="A59" s="39" t="s">
        <v>56</v>
      </c>
      <c r="B59" s="70">
        <v>63</v>
      </c>
      <c r="C59" s="70">
        <v>38</v>
      </c>
      <c r="D59" s="12">
        <v>7</v>
      </c>
      <c r="E59" s="36">
        <v>28</v>
      </c>
      <c r="F59" s="36">
        <v>0</v>
      </c>
      <c r="G59" s="36">
        <v>2</v>
      </c>
      <c r="H59" s="71">
        <v>1</v>
      </c>
      <c r="I59" s="70">
        <v>25</v>
      </c>
      <c r="J59" s="12">
        <v>0</v>
      </c>
      <c r="K59" s="13">
        <v>25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</row>
    <row r="60" spans="1:28" x14ac:dyDescent="0.2">
      <c r="A60" s="42" t="s">
        <v>57</v>
      </c>
      <c r="B60" s="70">
        <v>281</v>
      </c>
      <c r="C60" s="70">
        <v>202</v>
      </c>
      <c r="D60" s="12">
        <v>44</v>
      </c>
      <c r="E60" s="36">
        <v>132</v>
      </c>
      <c r="F60" s="36">
        <v>1</v>
      </c>
      <c r="G60" s="36">
        <v>23</v>
      </c>
      <c r="H60" s="71">
        <v>2</v>
      </c>
      <c r="I60" s="70">
        <v>79</v>
      </c>
      <c r="J60" s="12">
        <v>20</v>
      </c>
      <c r="K60" s="13">
        <v>59</v>
      </c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</row>
    <row r="61" spans="1:28" x14ac:dyDescent="0.2">
      <c r="A61" s="42" t="s">
        <v>58</v>
      </c>
      <c r="B61" s="70">
        <v>74</v>
      </c>
      <c r="C61" s="70">
        <v>46</v>
      </c>
      <c r="D61" s="12">
        <v>10</v>
      </c>
      <c r="E61" s="36">
        <v>22</v>
      </c>
      <c r="F61" s="36">
        <v>0</v>
      </c>
      <c r="G61" s="36">
        <v>13</v>
      </c>
      <c r="H61" s="71">
        <v>1</v>
      </c>
      <c r="I61" s="70">
        <v>28</v>
      </c>
      <c r="J61" s="12">
        <v>0</v>
      </c>
      <c r="K61" s="13">
        <v>28</v>
      </c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</row>
    <row r="62" spans="1:28" x14ac:dyDescent="0.2">
      <c r="A62" s="42" t="s">
        <v>59</v>
      </c>
      <c r="B62" s="70">
        <v>1015</v>
      </c>
      <c r="C62" s="70">
        <v>720</v>
      </c>
      <c r="D62" s="12">
        <v>215</v>
      </c>
      <c r="E62" s="36">
        <v>273</v>
      </c>
      <c r="F62" s="36">
        <v>42</v>
      </c>
      <c r="G62" s="36">
        <v>81</v>
      </c>
      <c r="H62" s="71">
        <v>9</v>
      </c>
      <c r="I62" s="70">
        <v>295</v>
      </c>
      <c r="J62" s="12">
        <v>135</v>
      </c>
      <c r="K62" s="13">
        <v>160</v>
      </c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</row>
    <row r="63" spans="1:28" x14ac:dyDescent="0.2">
      <c r="A63" s="39" t="s">
        <v>60</v>
      </c>
      <c r="B63" s="70">
        <v>25</v>
      </c>
      <c r="C63" s="70">
        <v>17</v>
      </c>
      <c r="D63" s="12">
        <v>0</v>
      </c>
      <c r="E63" s="36">
        <v>15</v>
      </c>
      <c r="F63" s="36">
        <v>0</v>
      </c>
      <c r="G63" s="36">
        <v>1</v>
      </c>
      <c r="H63" s="71">
        <v>1</v>
      </c>
      <c r="I63" s="70">
        <v>8</v>
      </c>
      <c r="J63" s="12">
        <v>0</v>
      </c>
      <c r="K63" s="13">
        <v>8</v>
      </c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</row>
    <row r="64" spans="1:28" s="11" customFormat="1" x14ac:dyDescent="0.2">
      <c r="A64" s="41" t="s">
        <v>61</v>
      </c>
      <c r="B64" s="72">
        <v>74</v>
      </c>
      <c r="C64" s="72">
        <v>38</v>
      </c>
      <c r="D64" s="15">
        <v>1</v>
      </c>
      <c r="E64" s="37">
        <v>32</v>
      </c>
      <c r="F64" s="37">
        <v>0</v>
      </c>
      <c r="G64" s="37">
        <v>5</v>
      </c>
      <c r="H64" s="127">
        <v>0</v>
      </c>
      <c r="I64" s="72">
        <v>36</v>
      </c>
      <c r="J64" s="15">
        <v>0</v>
      </c>
      <c r="K64" s="16">
        <v>36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36" x14ac:dyDescent="0.2">
      <c r="A65" s="39" t="s">
        <v>62</v>
      </c>
      <c r="B65" s="70">
        <v>6</v>
      </c>
      <c r="C65" s="70">
        <v>5</v>
      </c>
      <c r="D65" s="12">
        <v>0</v>
      </c>
      <c r="E65" s="36">
        <v>1</v>
      </c>
      <c r="F65" s="36">
        <v>0</v>
      </c>
      <c r="G65" s="36">
        <v>4</v>
      </c>
      <c r="H65" s="67">
        <v>0</v>
      </c>
      <c r="I65" s="70">
        <v>1</v>
      </c>
      <c r="J65" s="12">
        <v>0</v>
      </c>
      <c r="K65" s="13">
        <v>1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</row>
    <row r="66" spans="1:36" x14ac:dyDescent="0.2">
      <c r="A66" s="39" t="s">
        <v>63</v>
      </c>
      <c r="B66" s="70">
        <v>43</v>
      </c>
      <c r="C66" s="70">
        <v>25</v>
      </c>
      <c r="D66" s="12">
        <v>2</v>
      </c>
      <c r="E66" s="36">
        <v>17</v>
      </c>
      <c r="F66" s="36">
        <v>0</v>
      </c>
      <c r="G66" s="36">
        <v>5</v>
      </c>
      <c r="H66" s="71">
        <v>1</v>
      </c>
      <c r="I66" s="70">
        <v>18</v>
      </c>
      <c r="J66" s="12">
        <v>0</v>
      </c>
      <c r="K66" s="13">
        <v>18</v>
      </c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</row>
    <row r="67" spans="1:36" x14ac:dyDescent="0.2">
      <c r="A67" s="42" t="s">
        <v>39</v>
      </c>
      <c r="B67" s="70">
        <v>15</v>
      </c>
      <c r="C67" s="70">
        <v>12</v>
      </c>
      <c r="D67" s="12">
        <v>0</v>
      </c>
      <c r="E67" s="36">
        <v>11</v>
      </c>
      <c r="F67" s="36">
        <v>0</v>
      </c>
      <c r="G67" s="36">
        <v>1</v>
      </c>
      <c r="H67" s="71">
        <v>0</v>
      </c>
      <c r="I67" s="70">
        <v>3</v>
      </c>
      <c r="J67" s="12">
        <v>0</v>
      </c>
      <c r="K67" s="13">
        <v>3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  <row r="68" spans="1:36" x14ac:dyDescent="0.2">
      <c r="A68" s="42" t="s">
        <v>64</v>
      </c>
      <c r="B68" s="70">
        <v>110</v>
      </c>
      <c r="C68" s="70">
        <v>81</v>
      </c>
      <c r="D68" s="12">
        <v>13</v>
      </c>
      <c r="E68" s="36">
        <v>51</v>
      </c>
      <c r="F68" s="36">
        <v>1</v>
      </c>
      <c r="G68" s="36">
        <v>15</v>
      </c>
      <c r="H68" s="71">
        <v>1</v>
      </c>
      <c r="I68" s="70">
        <v>29</v>
      </c>
      <c r="J68" s="12">
        <v>0</v>
      </c>
      <c r="K68" s="13">
        <v>29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</row>
    <row r="69" spans="1:36" x14ac:dyDescent="0.2">
      <c r="A69" s="39" t="s">
        <v>65</v>
      </c>
      <c r="B69" s="70">
        <v>79</v>
      </c>
      <c r="C69" s="70">
        <v>55</v>
      </c>
      <c r="D69" s="12">
        <v>3</v>
      </c>
      <c r="E69" s="36">
        <v>43</v>
      </c>
      <c r="F69" s="36">
        <v>1</v>
      </c>
      <c r="G69" s="36">
        <v>7</v>
      </c>
      <c r="H69" s="71">
        <v>1</v>
      </c>
      <c r="I69" s="70">
        <v>24</v>
      </c>
      <c r="J69" s="12">
        <v>0</v>
      </c>
      <c r="K69" s="13">
        <v>24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</row>
    <row r="70" spans="1:36" x14ac:dyDescent="0.2">
      <c r="A70" s="39" t="s">
        <v>66</v>
      </c>
      <c r="B70" s="70">
        <v>52</v>
      </c>
      <c r="C70" s="70">
        <v>36</v>
      </c>
      <c r="D70" s="12">
        <v>0</v>
      </c>
      <c r="E70" s="36">
        <v>30</v>
      </c>
      <c r="F70" s="36">
        <v>2</v>
      </c>
      <c r="G70" s="36">
        <v>4</v>
      </c>
      <c r="H70" s="71">
        <v>0</v>
      </c>
      <c r="I70" s="70">
        <v>16</v>
      </c>
      <c r="J70" s="12">
        <v>0</v>
      </c>
      <c r="K70" s="13">
        <v>16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</row>
    <row r="71" spans="1:36" x14ac:dyDescent="0.2">
      <c r="A71" s="39" t="s">
        <v>67</v>
      </c>
      <c r="B71" s="70">
        <v>75</v>
      </c>
      <c r="C71" s="70">
        <v>54</v>
      </c>
      <c r="D71" s="12">
        <v>2</v>
      </c>
      <c r="E71" s="36">
        <v>48</v>
      </c>
      <c r="F71" s="36">
        <v>1</v>
      </c>
      <c r="G71" s="36">
        <v>3</v>
      </c>
      <c r="H71" s="71">
        <v>0</v>
      </c>
      <c r="I71" s="70">
        <v>21</v>
      </c>
      <c r="J71" s="12">
        <v>0</v>
      </c>
      <c r="K71" s="13">
        <v>21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</row>
    <row r="72" spans="1:36" x14ac:dyDescent="0.2">
      <c r="A72" s="42" t="s">
        <v>68</v>
      </c>
      <c r="B72" s="70">
        <v>688</v>
      </c>
      <c r="C72" s="70">
        <v>478</v>
      </c>
      <c r="D72" s="12">
        <v>230</v>
      </c>
      <c r="E72" s="36">
        <v>130</v>
      </c>
      <c r="F72" s="36">
        <v>11</v>
      </c>
      <c r="G72" s="36">
        <v>98</v>
      </c>
      <c r="H72" s="71">
        <v>9</v>
      </c>
      <c r="I72" s="70">
        <v>210</v>
      </c>
      <c r="J72" s="12">
        <v>63</v>
      </c>
      <c r="K72" s="13">
        <v>147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</row>
    <row r="73" spans="1:36" ht="13.5" thickBot="1" x14ac:dyDescent="0.25">
      <c r="A73" s="44" t="s">
        <v>69</v>
      </c>
      <c r="B73" s="58">
        <f t="shared" ref="B73:G73" si="4">SUM(B34:B72)</f>
        <v>6275</v>
      </c>
      <c r="C73" s="58">
        <f t="shared" si="4"/>
        <v>4388</v>
      </c>
      <c r="D73" s="22">
        <f t="shared" si="4"/>
        <v>1375</v>
      </c>
      <c r="E73" s="22">
        <f t="shared" si="4"/>
        <v>1991</v>
      </c>
      <c r="F73" s="22">
        <f t="shared" si="4"/>
        <v>183</v>
      </c>
      <c r="G73" s="22">
        <f t="shared" si="4"/>
        <v>682</v>
      </c>
      <c r="H73" s="59">
        <f t="shared" ref="H73:J73" si="5">SUM(H34:H72)</f>
        <v>57</v>
      </c>
      <c r="I73" s="58">
        <f t="shared" si="5"/>
        <v>1887</v>
      </c>
      <c r="J73" s="22">
        <f t="shared" si="5"/>
        <v>481</v>
      </c>
      <c r="K73" s="141">
        <f>SUM(K34:K72)</f>
        <v>1410</v>
      </c>
    </row>
    <row r="74" spans="1:36" s="1" customFormat="1" ht="13.5" thickBot="1" x14ac:dyDescent="0.25">
      <c r="A74" s="45" t="s">
        <v>70</v>
      </c>
      <c r="B74" s="60">
        <f>B6+B32+B73</f>
        <v>9013</v>
      </c>
      <c r="C74" s="60">
        <f>C6+C32+C73</f>
        <v>6264</v>
      </c>
      <c r="D74" s="25">
        <f>D6+D32+D73</f>
        <v>2135</v>
      </c>
      <c r="E74" s="25">
        <f t="shared" ref="E74:G74" si="6">E6+E32+E73</f>
        <v>2776</v>
      </c>
      <c r="F74" s="25">
        <f t="shared" si="6"/>
        <v>225</v>
      </c>
      <c r="G74" s="25">
        <f t="shared" si="6"/>
        <v>961</v>
      </c>
      <c r="H74" s="61">
        <f>H6+H32+H73</f>
        <v>67</v>
      </c>
      <c r="I74" s="60">
        <f>I6+I32+I73</f>
        <v>2749</v>
      </c>
      <c r="J74" s="25">
        <f>J6+J32+J73</f>
        <v>713</v>
      </c>
      <c r="K74" s="26">
        <f>K6+K32+K73</f>
        <v>2040</v>
      </c>
    </row>
    <row r="76" spans="1:36" x14ac:dyDescent="0.2">
      <c r="A76" s="27"/>
    </row>
    <row r="77" spans="1:36" x14ac:dyDescent="0.2">
      <c r="A77" s="31"/>
    </row>
    <row r="78" spans="1:36" s="28" customFormat="1" x14ac:dyDescent="0.2">
      <c r="A78" s="31"/>
      <c r="D78" s="29"/>
      <c r="E78" s="29"/>
      <c r="F78" s="29"/>
      <c r="G78" s="29"/>
      <c r="J78" s="29"/>
      <c r="K78" s="2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</row>
  </sheetData>
  <mergeCells count="2">
    <mergeCell ref="C2:H2"/>
    <mergeCell ref="I2:K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Pohlaví a rodinný stav</vt:lpstr>
      <vt:lpstr>Vzdělání</vt:lpstr>
      <vt:lpstr>Věk</vt:lpstr>
      <vt:lpstr>Národnost</vt:lpstr>
      <vt:lpstr>Náboženství</vt:lpstr>
      <vt:lpstr>Ekonomická aktivita</vt:lpstr>
      <vt:lpstr>Domovní fond</vt:lpstr>
      <vt:lpstr>Obydlené byty</vt:lpstr>
      <vt:lpstr>Vyjíždějící do zaměstnání, škol</vt:lpstr>
      <vt:lpstr>Hospodařící domácnosti dle typu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2013-07-04T06:59:34Z</dcterms:created>
  <dcterms:modified xsi:type="dcterms:W3CDTF">2016-03-03T14:04:53Z</dcterms:modified>
</cp:coreProperties>
</file>