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activeTab="1"/>
  </bookViews>
  <sheets>
    <sheet name="Dopravní obslužnost" sheetId="1" r:id="rId1"/>
    <sheet name="Vyjíždění do zaměstnání a škol" sheetId="2" r:id="rId2"/>
  </sheets>
  <calcPr calcId="145621"/>
</workbook>
</file>

<file path=xl/calcChain.xml><?xml version="1.0" encoding="utf-8"?>
<calcChain xmlns="http://schemas.openxmlformats.org/spreadsheetml/2006/main">
  <c r="BI81" i="2" l="1"/>
  <c r="BH81" i="2"/>
  <c r="BG81" i="2"/>
  <c r="BF81" i="2"/>
  <c r="BE81" i="2"/>
  <c r="BD81" i="2"/>
  <c r="BC81" i="2"/>
  <c r="BB81" i="2"/>
  <c r="BA81" i="2"/>
  <c r="AZ81" i="2"/>
  <c r="AY81" i="2"/>
  <c r="AX81" i="2"/>
  <c r="AW81" i="2"/>
  <c r="AV81" i="2"/>
  <c r="AU81" i="2"/>
  <c r="AT81" i="2"/>
  <c r="AS81" i="2"/>
  <c r="AR81" i="2"/>
  <c r="AQ81" i="2"/>
  <c r="AP81" i="2"/>
  <c r="AO81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B81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I332" i="1" l="1"/>
  <c r="J332" i="1"/>
  <c r="K332" i="1"/>
  <c r="L332" i="1"/>
  <c r="M332" i="1"/>
  <c r="N332" i="1"/>
  <c r="O332" i="1"/>
  <c r="P332" i="1"/>
  <c r="Q332" i="1"/>
  <c r="R332" i="1"/>
  <c r="S332" i="1"/>
  <c r="T332" i="1"/>
  <c r="H332" i="1"/>
  <c r="E332" i="1"/>
  <c r="F332" i="1"/>
  <c r="C332" i="1"/>
</calcChain>
</file>

<file path=xl/sharedStrings.xml><?xml version="1.0" encoding="utf-8"?>
<sst xmlns="http://schemas.openxmlformats.org/spreadsheetml/2006/main" count="2339" uniqueCount="213">
  <si>
    <t>Linka</t>
  </si>
  <si>
    <t>Obec</t>
  </si>
  <si>
    <t>Arneštovice</t>
  </si>
  <si>
    <t>Bělá</t>
  </si>
  <si>
    <t>Bohdalín</t>
  </si>
  <si>
    <t>Bořetice</t>
  </si>
  <si>
    <t>Bořetín</t>
  </si>
  <si>
    <t>Božejov</t>
  </si>
  <si>
    <t>Bratřice</t>
  </si>
  <si>
    <t>Buřenice</t>
  </si>
  <si>
    <t>Cetoraz</t>
  </si>
  <si>
    <t>Čáslavsko</t>
  </si>
  <si>
    <t>Častrov</t>
  </si>
  <si>
    <t>Černov</t>
  </si>
  <si>
    <t>Černovice</t>
  </si>
  <si>
    <t>Dobrá Voda u Pacova</t>
  </si>
  <si>
    <t>Důl</t>
  </si>
  <si>
    <t>Eš</t>
  </si>
  <si>
    <t>Hojovice</t>
  </si>
  <si>
    <t>Horní Cerekev</t>
  </si>
  <si>
    <t>Horní Dubenky</t>
  </si>
  <si>
    <t>Horní Ves</t>
  </si>
  <si>
    <t>Hořepník</t>
  </si>
  <si>
    <t>Chýstovice</t>
  </si>
  <si>
    <t>Chyšná</t>
  </si>
  <si>
    <t>Kámen</t>
  </si>
  <si>
    <t>Kamenice nad Lipou</t>
  </si>
  <si>
    <t>Košetice</t>
  </si>
  <si>
    <t>Křeč</t>
  </si>
  <si>
    <t>Křešín</t>
  </si>
  <si>
    <t>Leskovice</t>
  </si>
  <si>
    <t>Lesná</t>
  </si>
  <si>
    <t>Lhota-Vlasenice</t>
  </si>
  <si>
    <t>Lidmaň</t>
  </si>
  <si>
    <t>Lukavec</t>
  </si>
  <si>
    <t>Martinice u Onšova</t>
  </si>
  <si>
    <t>Mezilesí</t>
  </si>
  <si>
    <t>Mezná</t>
  </si>
  <si>
    <t>Mnich</t>
  </si>
  <si>
    <t>Moraveč</t>
  </si>
  <si>
    <t>Nová Cerekev</t>
  </si>
  <si>
    <t>Obrataň</t>
  </si>
  <si>
    <t>Onšov</t>
  </si>
  <si>
    <t>Pacov</t>
  </si>
  <si>
    <t>Počátky</t>
  </si>
  <si>
    <t>Polesí</t>
  </si>
  <si>
    <t>Pošná</t>
  </si>
  <si>
    <t>Rodinov</t>
  </si>
  <si>
    <t>Rovná</t>
  </si>
  <si>
    <t>Salačova Lhota</t>
  </si>
  <si>
    <t>Samšín</t>
  </si>
  <si>
    <t>Stojčín</t>
  </si>
  <si>
    <t>Střítež</t>
  </si>
  <si>
    <t>Těchobuz</t>
  </si>
  <si>
    <t>Těmice</t>
  </si>
  <si>
    <t>Ústrašín</t>
  </si>
  <si>
    <t>Útěchovice pod Stražištěm</t>
  </si>
  <si>
    <t>Včelnička</t>
  </si>
  <si>
    <t>Velká Chyška</t>
  </si>
  <si>
    <t>Veselá</t>
  </si>
  <si>
    <t>Věžná</t>
  </si>
  <si>
    <t>Vyklantice</t>
  </si>
  <si>
    <t>Vysoká Lhota</t>
  </si>
  <si>
    <t>Zhořec</t>
  </si>
  <si>
    <t>Zlátenka</t>
  </si>
  <si>
    <t>Žirovnice</t>
  </si>
  <si>
    <t>http://www.portal.idos.cz/Search.aspx?mi=5&amp;c=7</t>
  </si>
  <si>
    <t>Směr</t>
  </si>
  <si>
    <t>Pelhřimov-Košetice-Křešín-Lukavec</t>
  </si>
  <si>
    <t>Humpolec-Křelovice-Košetice-Pacov-Tábor</t>
  </si>
  <si>
    <t>Počátky-Kamenice n.Lipou-Pacov-Vlašim-Praha</t>
  </si>
  <si>
    <t>Pacov-Hořepník-Košetice-Dunice-Hořice</t>
  </si>
  <si>
    <t>Pacov-Hořepník-Pelhřimov</t>
  </si>
  <si>
    <t>Pelhřimov-Horní Cerekev-Horní Ves-Počátky</t>
  </si>
  <si>
    <t>Počátky-Pelhřimov-Vlašim-Praha</t>
  </si>
  <si>
    <t>Počet spojů (po-ne)</t>
  </si>
  <si>
    <t>Pelhřimov-Počátky-Stojčín</t>
  </si>
  <si>
    <t>Pelhřimov-Žirovnice-Počátky</t>
  </si>
  <si>
    <t>od - př</t>
  </si>
  <si>
    <t>př - od</t>
  </si>
  <si>
    <t>Jindřichův Hradec-Deštná-Mnich-Kamenice nad Lipou</t>
  </si>
  <si>
    <t>Nová Včelnice-Kamenice n.Lipou-Černovice-Tábor</t>
  </si>
  <si>
    <t>Kamenice nad Lipou-Černovice</t>
  </si>
  <si>
    <t>Dopravce</t>
  </si>
  <si>
    <t>ČSAD</t>
  </si>
  <si>
    <t>ICOM</t>
  </si>
  <si>
    <t>ČAD</t>
  </si>
  <si>
    <t>Pacov-Leskovice-Hořepník</t>
  </si>
  <si>
    <t>Lukavec-Hořepník-Pelhřimov</t>
  </si>
  <si>
    <t>Soběslav-Chotěmice-Deštná-Bořetín</t>
  </si>
  <si>
    <t>COMETT</t>
  </si>
  <si>
    <t>České Budějovice - Jindřichův Hradec - Jihlava - Havlíčkův Brod - Pardubice - Hradec Králové</t>
  </si>
  <si>
    <t>Jindřichův Hradec-Nová Včelnice-Kamenice nad Lipou-Pelhřimov</t>
  </si>
  <si>
    <t>ADLP</t>
  </si>
  <si>
    <t>Jindřichův Hradec-Nová Včelnice-Kamenice nad Lipou-Pelhřimov-Praha</t>
  </si>
  <si>
    <t>JH BUS</t>
  </si>
  <si>
    <t>Pelhřimov-Božejov-Nová Cerekev-Kamenice n.Lipou</t>
  </si>
  <si>
    <t>Pelhřimov-Libkova Voda-Božejov-Těmice-Kamenice n.Lipou</t>
  </si>
  <si>
    <t>Pelhřimov-Kamenice nad Lipou-Častrov-Počátky</t>
  </si>
  <si>
    <t>Humpolec-Pelhřimov-Jindřichův Hradec-České Budějovice</t>
  </si>
  <si>
    <t>Počátky-Kamenice nad Lipou-Pelhřimov-Vlašim-Praha</t>
  </si>
  <si>
    <t>H.F. Tour</t>
  </si>
  <si>
    <t>Kamenice nad Lipou-Pelhřimov-Jihlava</t>
  </si>
  <si>
    <t>Humpolec-Pelhřimov-Kamenice nad Lipou-Jindřichův Hradec</t>
  </si>
  <si>
    <t>Chotěboř-Humpolec-Pelhřimov-Kamenice-J.Hradec-České Budějovice</t>
  </si>
  <si>
    <t>Hradec Králové-Pelhřimov-České Budějovice</t>
  </si>
  <si>
    <t>ARIVA</t>
  </si>
  <si>
    <t xml:space="preserve">CAR </t>
  </si>
  <si>
    <t>Pacov-Lukavec-Načeradec</t>
  </si>
  <si>
    <t>Pacov-Pelhřimov-Jihlava</t>
  </si>
  <si>
    <t>Pacov-Cetoraz-Obrataň-Zlátenka-Leskovice</t>
  </si>
  <si>
    <t>Pacov-Obrataň-Černovice-Hojovice</t>
  </si>
  <si>
    <t>Pacov-Černovice-Tučapy-Soběslav-České Budějovice</t>
  </si>
  <si>
    <t>Pacov-Vodice-Chýnov-Tábor</t>
  </si>
  <si>
    <t>(E16) Čechtice-Benešov-Praha</t>
  </si>
  <si>
    <t>Pacov-Lukavec-Křešín</t>
  </si>
  <si>
    <t>Pelhřimov-Pelhřimov,Drbohlavy-Častrov-Žirovnice</t>
  </si>
  <si>
    <t>Počátky-Horní Cerekev</t>
  </si>
  <si>
    <t>Jihlava-Počátky-Kamenice nad Lipou-Jindřichův Hradec</t>
  </si>
  <si>
    <t>Pelhřimov-Pavlov-Černov-Horní Cerekev</t>
  </si>
  <si>
    <t>Černovice-Pelhřimov-Jihlava</t>
  </si>
  <si>
    <t>Tábor-Černovice</t>
  </si>
  <si>
    <t>Dačice-Telč-Pelhřimov-Praha</t>
  </si>
  <si>
    <t>Kamenice nad Lipou-Počátky-Jihlava</t>
  </si>
  <si>
    <t>Jankov-Vyskytná-Nový Rychnov-Rohozná-Horní Cerekev</t>
  </si>
  <si>
    <t>Jemnice-Dačice-Telč-Pelhřimov-Praha</t>
  </si>
  <si>
    <t>J. Herna</t>
  </si>
  <si>
    <t>AZ BUS</t>
  </si>
  <si>
    <t>Počátky-Počátky,Horní Vilímeč-Studená</t>
  </si>
  <si>
    <t>Počátky-Jihlávka-Studená</t>
  </si>
  <si>
    <t>Počátky-Třešť-Jihlava</t>
  </si>
  <si>
    <t>Jihlava-Rohozná-Jihlávka-Počátky</t>
  </si>
  <si>
    <t>Jihlava-Počátky</t>
  </si>
  <si>
    <t>Jihlava-Batelov,Lovětín-Počátky</t>
  </si>
  <si>
    <t>Jihlava-Pelhřimov-Čechtice</t>
  </si>
  <si>
    <t>Humpolec-Vlašim-Benešov-Praha</t>
  </si>
  <si>
    <t>(E43) Vlašim-Pelhřimov-Jihlava</t>
  </si>
  <si>
    <t>(E35) Čechtice-Čechtice,Staré Práchňany</t>
  </si>
  <si>
    <t>(E18) Benešov-Vlašim-Čechtice-Humpolec</t>
  </si>
  <si>
    <t>Praha-Pelhřimov-Jihlava</t>
  </si>
  <si>
    <t>Brno-Jihlava-Pelhřimov-Vlašim-Praha-Most</t>
  </si>
  <si>
    <t>K. Mudroch</t>
  </si>
  <si>
    <t>České Budějovice - Jihlava - Pardubice - Hradec Králové - Liberec</t>
  </si>
  <si>
    <t>Strakonice-Písek-Tábor-Pelhřimov-Jihlava-Brno</t>
  </si>
  <si>
    <t>Brno - Velké Meziříčí - Jihlava - Tábor - Písek - Strakonice</t>
  </si>
  <si>
    <t>Brno-Jihlava-Pelhřimov-Tábor-Písek-Strakonice</t>
  </si>
  <si>
    <t>Tourbus</t>
  </si>
  <si>
    <t>Jindřichův Hradec-Horní Radouň-Nová Včelnice-Kamenice nad Lipou</t>
  </si>
  <si>
    <t>Pelhřimov-Nová Cerekev-Kamenice n.Lipou</t>
  </si>
  <si>
    <t>Počátky-Žirovnice-Rodinov-Kamenice nad Lipou</t>
  </si>
  <si>
    <t>Humpolec-Senožaty-Křelovice,Jiřičky-Křelovice</t>
  </si>
  <si>
    <t>Jemnice-Nová Bystřice-Jindřichův Hradec-Pelhřimov-Praha</t>
  </si>
  <si>
    <t>(E28) Vlašim-Lukavec</t>
  </si>
  <si>
    <t>(E17) Pacov-Lukavec-Vlašim-Praha</t>
  </si>
  <si>
    <t>Počátky-Žirovnice-Nová Včelnice-Mnich</t>
  </si>
  <si>
    <t>Moraveč-Nová Cerekev-Pelhřimov-Humpolec-Praha</t>
  </si>
  <si>
    <t>České Budějovice-Brno</t>
  </si>
  <si>
    <t>Pacov-Pacov,Zhoř-Pojbuky</t>
  </si>
  <si>
    <t>Mladá Vožice-Smilovy Hory,Františkov-Pacov</t>
  </si>
  <si>
    <t>Žirovnice-Počátky-Pelhřimov-Humpolec-Praha-Most</t>
  </si>
  <si>
    <t>Počátky-Žirovnice-Popelín</t>
  </si>
  <si>
    <t>Počátky-Jindřichův Hradec-České Budějovice</t>
  </si>
  <si>
    <t>Hr.Králové-Pardubice-Humpolec-Pelhřimov-Jindř.Hradec-České Budějovice</t>
  </si>
  <si>
    <t>Mladá Vožice-Smilovy Hory,Františkov-Pojbuky</t>
  </si>
  <si>
    <t>Počet linek</t>
  </si>
  <si>
    <t>Comett</t>
  </si>
  <si>
    <t>JH Bus</t>
  </si>
  <si>
    <t>H.F.Tour</t>
  </si>
  <si>
    <t>ARRIVA</t>
  </si>
  <si>
    <t>Arriva</t>
  </si>
  <si>
    <t>CAR</t>
  </si>
  <si>
    <t>Vyjíždějící do zaměstnání a škol v obci (data k 26. 3. 2011)</t>
  </si>
  <si>
    <t xml:space="preserve">zdroj dat: </t>
  </si>
  <si>
    <t>http://vdb.czso.cz/sldbvo</t>
  </si>
  <si>
    <t>Vyjíždějící do zaměstnání a škol</t>
  </si>
  <si>
    <t>Vyjíždějící denně mimo obec</t>
  </si>
  <si>
    <t>Zaměstnaní bez stálého pracoviště</t>
  </si>
  <si>
    <t>Zaměstnaní a žáci s nezjištěným místem pracoviště, školy v ČR</t>
  </si>
  <si>
    <t>Vyjíždějící do zaměstnání a škol v tom:</t>
  </si>
  <si>
    <t>z toho</t>
  </si>
  <si>
    <t>Vyjíždějící denně mimo obec z toho doba cesty:</t>
  </si>
  <si>
    <t>z toho doba cesty</t>
  </si>
  <si>
    <t>v rámci obce</t>
  </si>
  <si>
    <t>do jiné obce okresu</t>
  </si>
  <si>
    <t>do jiného okresu kraje</t>
  </si>
  <si>
    <t>do jiného kraje</t>
  </si>
  <si>
    <t>do zahraničí</t>
  </si>
  <si>
    <t>do 14 minut</t>
  </si>
  <si>
    <t>15 - 29 minut</t>
  </si>
  <si>
    <t>30 - 44 minut</t>
  </si>
  <si>
    <t>45 - 59 minut</t>
  </si>
  <si>
    <t>60 - 89 minut</t>
  </si>
  <si>
    <t>90 a více minut</t>
  </si>
  <si>
    <t>celkem</t>
  </si>
  <si>
    <t>muži</t>
  </si>
  <si>
    <t>ženy</t>
  </si>
  <si>
    <t>žáci a studenti</t>
  </si>
  <si>
    <t>ORP Jihlava:</t>
  </si>
  <si>
    <t>­</t>
  </si>
  <si>
    <t>Celkem ORP Jihlava</t>
  </si>
  <si>
    <t>ORP Jindřichův Hradec:</t>
  </si>
  <si>
    <t>Nová Včelnice</t>
  </si>
  <si>
    <t>x</t>
  </si>
  <si>
    <t>Popelín</t>
  </si>
  <si>
    <t>Celkem ORP Jindřichův Hradec</t>
  </si>
  <si>
    <t>ORP Pacov</t>
  </si>
  <si>
    <t>Útěchovice p. Straž.</t>
  </si>
  <si>
    <t>Celkem ORP Pacov</t>
  </si>
  <si>
    <t>ORP Pelhřimov:</t>
  </si>
  <si>
    <t>Celkem ORP Pelhřimov</t>
  </si>
  <si>
    <t>Období: 26.3.2011</t>
  </si>
  <si>
    <t>https://vdb.czso.cz/vdbvo2/faces/cs/index.jsf</t>
  </si>
  <si>
    <t>Kód: OTOB115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</si>
</sst>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9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 applyFill="1" applyBorder="1" applyAlignment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1"/>
    <xf numFmtId="0" fontId="2" fillId="5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/>
    <xf numFmtId="0" fontId="5" fillId="2" borderId="5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textRotation="90" wrapText="1"/>
    </xf>
    <xf numFmtId="0" fontId="6" fillId="6" borderId="1" xfId="0" applyFont="1" applyFill="1" applyBorder="1" applyAlignment="1">
      <alignment textRotation="90"/>
    </xf>
    <xf numFmtId="0" fontId="6" fillId="6" borderId="1" xfId="0" applyFont="1" applyFill="1" applyBorder="1" applyAlignment="1">
      <alignment wrapText="1"/>
    </xf>
    <xf numFmtId="0" fontId="6" fillId="6" borderId="1" xfId="0" applyFont="1" applyFill="1" applyBorder="1" applyAlignment="1"/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7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0" fillId="7" borderId="0" xfId="0" applyFill="1" applyAlignment="1">
      <alignment horizontal="center" wrapText="1"/>
    </xf>
    <xf numFmtId="0" fontId="0" fillId="8" borderId="0" xfId="0" applyFill="1" applyAlignment="1">
      <alignment horizontal="center" wrapText="1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4" fillId="7" borderId="0" xfId="1" applyFill="1" applyAlignment="1">
      <alignment horizontal="center"/>
    </xf>
    <xf numFmtId="0" fontId="0" fillId="0" borderId="0" xfId="0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 wrapText="1"/>
    </xf>
    <xf numFmtId="0" fontId="0" fillId="9" borderId="0" xfId="0" applyFill="1" applyAlignment="1">
      <alignment horizontal="left" vertical="center" wrapText="1"/>
    </xf>
    <xf numFmtId="0" fontId="0" fillId="10" borderId="0" xfId="0" applyFill="1" applyAlignment="1">
      <alignment horizontal="left" vertical="center" wrapText="1"/>
    </xf>
    <xf numFmtId="0" fontId="0" fillId="7" borderId="0" xfId="0" applyFill="1" applyAlignment="1">
      <alignment horizontal="left" vertical="center"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0" fillId="8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horizontal="center" wrapText="1"/>
    </xf>
    <xf numFmtId="0" fontId="0" fillId="7" borderId="0" xfId="0" applyFill="1" applyAlignment="1">
      <alignment horizontal="center" wrapText="1"/>
    </xf>
    <xf numFmtId="0" fontId="0" fillId="9" borderId="0" xfId="0" applyFill="1" applyAlignment="1">
      <alignment horizontal="center" wrapText="1"/>
    </xf>
    <xf numFmtId="0" fontId="0" fillId="10" borderId="0" xfId="0" applyFill="1" applyAlignment="1">
      <alignment horizontal="center" wrapText="1"/>
    </xf>
    <xf numFmtId="0" fontId="7" fillId="0" borderId="6" xfId="0" applyFont="1" applyBorder="1" applyAlignment="1"/>
    <xf numFmtId="0" fontId="7" fillId="7" borderId="7" xfId="0" applyFont="1" applyFill="1" applyBorder="1" applyAlignment="1">
      <alignment horizontal="center" wrapText="1"/>
    </xf>
    <xf numFmtId="0" fontId="0" fillId="7" borderId="8" xfId="0" applyFill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7" borderId="8" xfId="0" applyFill="1" applyBorder="1" applyAlignment="1">
      <alignment horizontal="center" wrapText="1"/>
    </xf>
    <xf numFmtId="0" fontId="0" fillId="8" borderId="8" xfId="0" applyFill="1" applyBorder="1" applyAlignment="1">
      <alignment horizontal="center" wrapText="1"/>
    </xf>
    <xf numFmtId="0" fontId="0" fillId="8" borderId="8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8" fillId="11" borderId="9" xfId="0" applyFont="1" applyFill="1" applyBorder="1" applyAlignment="1">
      <alignment wrapText="1"/>
    </xf>
    <xf numFmtId="3" fontId="10" fillId="7" borderId="8" xfId="2" applyNumberFormat="1" applyFont="1" applyFill="1" applyBorder="1" applyAlignment="1">
      <alignment horizontal="center" wrapText="1"/>
    </xf>
    <xf numFmtId="0" fontId="8" fillId="2" borderId="10" xfId="0" applyFont="1" applyFill="1" applyBorder="1" applyAlignment="1"/>
    <xf numFmtId="3" fontId="10" fillId="2" borderId="11" xfId="2" applyNumberFormat="1" applyFont="1" applyFill="1" applyBorder="1" applyAlignment="1">
      <alignment horizontal="center" wrapText="1"/>
    </xf>
    <xf numFmtId="3" fontId="10" fillId="2" borderId="8" xfId="2" applyNumberFormat="1" applyFont="1" applyFill="1" applyBorder="1" applyAlignment="1">
      <alignment horizontal="center" wrapText="1"/>
    </xf>
    <xf numFmtId="0" fontId="11" fillId="11" borderId="9" xfId="0" applyFont="1" applyFill="1" applyBorder="1" applyAlignment="1">
      <alignment wrapText="1"/>
    </xf>
    <xf numFmtId="3" fontId="11" fillId="7" borderId="8" xfId="2" applyNumberFormat="1" applyFont="1" applyFill="1" applyBorder="1" applyAlignment="1">
      <alignment horizontal="center" wrapText="1"/>
    </xf>
    <xf numFmtId="0" fontId="11" fillId="11" borderId="9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wrapText="1"/>
    </xf>
    <xf numFmtId="0" fontId="8" fillId="11" borderId="9" xfId="0" applyFont="1" applyFill="1" applyBorder="1" applyAlignment="1">
      <alignment horizontal="left" vertical="center" wrapText="1"/>
    </xf>
    <xf numFmtId="0" fontId="8" fillId="7" borderId="8" xfId="0" applyFont="1" applyFill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2" fillId="7" borderId="8" xfId="0" applyFont="1" applyFill="1" applyBorder="1" applyAlignment="1">
      <alignment horizontal="center" wrapText="1"/>
    </xf>
    <xf numFmtId="0" fontId="11" fillId="7" borderId="8" xfId="0" applyFont="1" applyFill="1" applyBorder="1" applyAlignment="1">
      <alignment horizontal="center" wrapText="1"/>
    </xf>
    <xf numFmtId="3" fontId="8" fillId="7" borderId="8" xfId="0" applyNumberFormat="1" applyFont="1" applyFill="1" applyBorder="1" applyAlignment="1">
      <alignment horizontal="center" wrapText="1"/>
    </xf>
    <xf numFmtId="0" fontId="8" fillId="2" borderId="10" xfId="0" applyFont="1" applyFill="1" applyBorder="1" applyAlignment="1">
      <alignment wrapText="1"/>
    </xf>
    <xf numFmtId="0" fontId="8" fillId="2" borderId="11" xfId="0" applyFont="1" applyFill="1" applyBorder="1" applyAlignment="1">
      <alignment horizontal="center" wrapText="1"/>
    </xf>
    <xf numFmtId="0" fontId="8" fillId="11" borderId="14" xfId="0" applyFont="1" applyFill="1" applyBorder="1" applyAlignment="1">
      <alignment horizontal="left" vertical="center" wrapText="1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ortal.idos.cz/Search.aspx?mi=5&amp;c=7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vdb.czso.cz/vdbvo2/faces/cs/index.jsf" TargetMode="External"/><Relationship Id="rId1" Type="http://schemas.openxmlformats.org/officeDocument/2006/relationships/hyperlink" Target="http://vdb.czso.cz/sldbv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6"/>
  <sheetViews>
    <sheetView topLeftCell="B1" workbookViewId="0">
      <pane ySplit="2" topLeftCell="A309" activePane="bottomLeft" state="frozen"/>
      <selection activeCell="D1" sqref="D1"/>
      <selection pane="bottomLeft" activeCell="D335" sqref="D335"/>
    </sheetView>
  </sheetViews>
  <sheetFormatPr defaultRowHeight="15" x14ac:dyDescent="0.25"/>
  <cols>
    <col min="1" max="1" width="22.85546875" style="11" customWidth="1"/>
    <col min="2" max="2" width="9.85546875" style="4" customWidth="1"/>
    <col min="3" max="3" width="7" style="4" customWidth="1"/>
    <col min="4" max="4" width="55.85546875" style="4" customWidth="1"/>
    <col min="5" max="6" width="8.85546875" customWidth="1"/>
    <col min="7" max="7" width="11.42578125" style="1" customWidth="1"/>
    <col min="8" max="8" width="4.5703125" bestFit="1" customWidth="1"/>
    <col min="9" max="9" width="3.7109375" bestFit="1" customWidth="1"/>
    <col min="10" max="11" width="4.42578125" bestFit="1" customWidth="1"/>
    <col min="12" max="12" width="5.28515625" bestFit="1" customWidth="1"/>
    <col min="13" max="13" width="6.5703125" bestFit="1" customWidth="1"/>
    <col min="14" max="14" width="5" bestFit="1" customWidth="1"/>
    <col min="15" max="15" width="3.5703125" customWidth="1"/>
    <col min="16" max="16" width="5.42578125" bestFit="1" customWidth="1"/>
    <col min="17" max="17" width="6.42578125" bestFit="1" customWidth="1"/>
    <col min="18" max="18" width="8.5703125" bestFit="1" customWidth="1"/>
    <col min="19" max="19" width="6.42578125" bestFit="1" customWidth="1"/>
    <col min="20" max="20" width="6" bestFit="1" customWidth="1"/>
  </cols>
  <sheetData>
    <row r="1" spans="1:20" s="11" customFormat="1" ht="12.75" x14ac:dyDescent="0.2">
      <c r="A1" s="48" t="s">
        <v>1</v>
      </c>
      <c r="B1" s="49" t="s">
        <v>0</v>
      </c>
      <c r="C1" s="51" t="s">
        <v>164</v>
      </c>
      <c r="D1" s="50" t="s">
        <v>67</v>
      </c>
      <c r="E1" s="45" t="s">
        <v>75</v>
      </c>
      <c r="F1" s="45"/>
      <c r="G1" s="46" t="s">
        <v>83</v>
      </c>
    </row>
    <row r="2" spans="1:20" s="11" customFormat="1" ht="35.25" customHeight="1" x14ac:dyDescent="0.2">
      <c r="A2" s="48"/>
      <c r="B2" s="49"/>
      <c r="C2" s="52"/>
      <c r="D2" s="50"/>
      <c r="E2" s="10" t="s">
        <v>78</v>
      </c>
      <c r="F2" s="10" t="s">
        <v>79</v>
      </c>
      <c r="G2" s="47"/>
      <c r="H2" s="35" t="s">
        <v>85</v>
      </c>
      <c r="I2" s="36" t="s">
        <v>86</v>
      </c>
      <c r="J2" s="36" t="s">
        <v>84</v>
      </c>
      <c r="K2" s="36" t="s">
        <v>93</v>
      </c>
      <c r="L2" s="36" t="s">
        <v>166</v>
      </c>
      <c r="M2" s="36" t="s">
        <v>167</v>
      </c>
      <c r="N2" s="36" t="s">
        <v>169</v>
      </c>
      <c r="O2" s="36" t="s">
        <v>170</v>
      </c>
      <c r="P2" s="36" t="s">
        <v>127</v>
      </c>
      <c r="Q2" s="36" t="s">
        <v>126</v>
      </c>
      <c r="R2" s="36" t="s">
        <v>141</v>
      </c>
      <c r="S2" s="36" t="s">
        <v>146</v>
      </c>
      <c r="T2" s="36" t="s">
        <v>165</v>
      </c>
    </row>
    <row r="3" spans="1:20" ht="15" customHeight="1" x14ac:dyDescent="0.25">
      <c r="A3" s="42" t="s">
        <v>2</v>
      </c>
      <c r="B3" s="22">
        <v>350130</v>
      </c>
      <c r="C3" s="22">
        <v>1</v>
      </c>
      <c r="D3" s="3" t="s">
        <v>68</v>
      </c>
      <c r="E3" s="8">
        <v>0</v>
      </c>
      <c r="F3" s="2">
        <v>1</v>
      </c>
      <c r="G3" s="2" t="s">
        <v>85</v>
      </c>
      <c r="H3" s="16">
        <v>1</v>
      </c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x14ac:dyDescent="0.25">
      <c r="A4" s="43"/>
      <c r="B4" s="23">
        <v>350290</v>
      </c>
      <c r="C4" s="23">
        <v>1</v>
      </c>
      <c r="D4" s="3" t="s">
        <v>69</v>
      </c>
      <c r="E4" s="8">
        <v>6</v>
      </c>
      <c r="F4" s="2">
        <v>6</v>
      </c>
      <c r="G4" s="2" t="s">
        <v>85</v>
      </c>
      <c r="H4" s="16">
        <v>1</v>
      </c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x14ac:dyDescent="0.25">
      <c r="A5" s="43"/>
      <c r="B5" s="23">
        <v>350440</v>
      </c>
      <c r="C5" s="23">
        <v>1</v>
      </c>
      <c r="D5" s="2" t="s">
        <v>70</v>
      </c>
      <c r="E5" s="8">
        <v>2</v>
      </c>
      <c r="F5" s="2">
        <v>2</v>
      </c>
      <c r="G5" s="2" t="s">
        <v>85</v>
      </c>
      <c r="H5" s="16">
        <v>1</v>
      </c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x14ac:dyDescent="0.25">
      <c r="A6" s="43"/>
      <c r="B6" s="23">
        <v>350820</v>
      </c>
      <c r="C6" s="23">
        <v>1</v>
      </c>
      <c r="D6" s="6" t="s">
        <v>71</v>
      </c>
      <c r="E6" s="8">
        <v>2</v>
      </c>
      <c r="F6" s="2">
        <v>2</v>
      </c>
      <c r="G6" s="2" t="s">
        <v>85</v>
      </c>
      <c r="H6" s="16">
        <v>1</v>
      </c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x14ac:dyDescent="0.25">
      <c r="A7" s="44"/>
      <c r="B7" s="23">
        <v>350830</v>
      </c>
      <c r="C7" s="23">
        <v>1</v>
      </c>
      <c r="D7" s="6" t="s">
        <v>72</v>
      </c>
      <c r="E7" s="8">
        <v>1</v>
      </c>
      <c r="F7" s="2">
        <v>0</v>
      </c>
      <c r="G7" s="2" t="s">
        <v>85</v>
      </c>
      <c r="H7" s="16">
        <v>1</v>
      </c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15" customHeight="1" x14ac:dyDescent="0.25">
      <c r="A8" s="39" t="s">
        <v>3</v>
      </c>
      <c r="B8" s="24">
        <v>350080</v>
      </c>
      <c r="C8" s="24">
        <v>1</v>
      </c>
      <c r="D8" s="7" t="s">
        <v>73</v>
      </c>
      <c r="E8" s="9">
        <v>0</v>
      </c>
      <c r="F8" s="9">
        <v>1</v>
      </c>
      <c r="G8" s="9" t="s">
        <v>85</v>
      </c>
      <c r="H8" s="16">
        <v>1</v>
      </c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</row>
    <row r="9" spans="1:20" x14ac:dyDescent="0.25">
      <c r="A9" s="40"/>
      <c r="B9" s="24">
        <v>350410</v>
      </c>
      <c r="C9" s="24">
        <v>1</v>
      </c>
      <c r="D9" s="7" t="s">
        <v>74</v>
      </c>
      <c r="E9" s="9">
        <v>4</v>
      </c>
      <c r="F9" s="9">
        <v>3</v>
      </c>
      <c r="G9" s="9" t="s">
        <v>85</v>
      </c>
      <c r="H9" s="16">
        <v>1</v>
      </c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</row>
    <row r="10" spans="1:20" x14ac:dyDescent="0.25">
      <c r="A10" s="40"/>
      <c r="B10" s="25">
        <v>350610</v>
      </c>
      <c r="C10" s="24">
        <v>1</v>
      </c>
      <c r="D10" s="27" t="s">
        <v>76</v>
      </c>
      <c r="E10" s="9">
        <v>11</v>
      </c>
      <c r="F10" s="9">
        <v>11</v>
      </c>
      <c r="G10" s="9" t="s">
        <v>85</v>
      </c>
      <c r="H10" s="16">
        <v>1</v>
      </c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</row>
    <row r="11" spans="1:20" x14ac:dyDescent="0.25">
      <c r="A11" s="40"/>
      <c r="B11" s="25">
        <v>350620</v>
      </c>
      <c r="C11" s="24">
        <v>1</v>
      </c>
      <c r="D11" s="7" t="s">
        <v>76</v>
      </c>
      <c r="E11" s="9">
        <v>3</v>
      </c>
      <c r="F11" s="9">
        <v>3</v>
      </c>
      <c r="G11" s="9" t="s">
        <v>85</v>
      </c>
      <c r="H11" s="16">
        <v>1</v>
      </c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</row>
    <row r="12" spans="1:20" x14ac:dyDescent="0.25">
      <c r="A12" s="41"/>
      <c r="B12" s="25">
        <v>350960</v>
      </c>
      <c r="C12" s="24">
        <v>1</v>
      </c>
      <c r="D12" s="7" t="s">
        <v>77</v>
      </c>
      <c r="E12" s="9">
        <v>4</v>
      </c>
      <c r="F12" s="9">
        <v>4</v>
      </c>
      <c r="G12" s="9" t="s">
        <v>86</v>
      </c>
      <c r="H12" s="33"/>
      <c r="I12" s="33">
        <v>1</v>
      </c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</row>
    <row r="13" spans="1:20" ht="15" customHeight="1" x14ac:dyDescent="0.25">
      <c r="A13" s="42" t="s">
        <v>4</v>
      </c>
      <c r="B13" s="23">
        <v>340040</v>
      </c>
      <c r="C13" s="23">
        <v>1</v>
      </c>
      <c r="D13" s="2" t="s">
        <v>80</v>
      </c>
      <c r="E13" s="2">
        <v>1</v>
      </c>
      <c r="F13" s="2">
        <v>1</v>
      </c>
      <c r="G13" s="2" t="s">
        <v>84</v>
      </c>
      <c r="H13" s="33"/>
      <c r="I13" s="33"/>
      <c r="J13" s="33">
        <v>1</v>
      </c>
      <c r="K13" s="33"/>
      <c r="L13" s="33"/>
      <c r="M13" s="33"/>
      <c r="N13" s="33"/>
      <c r="O13" s="33"/>
      <c r="P13" s="33"/>
      <c r="Q13" s="33"/>
      <c r="R13" s="33"/>
      <c r="S13" s="33"/>
      <c r="T13" s="33"/>
    </row>
    <row r="14" spans="1:20" x14ac:dyDescent="0.25">
      <c r="A14" s="43"/>
      <c r="B14" s="23">
        <v>340812</v>
      </c>
      <c r="C14" s="23">
        <v>1</v>
      </c>
      <c r="D14" s="3" t="s">
        <v>81</v>
      </c>
      <c r="E14" s="2">
        <v>1</v>
      </c>
      <c r="F14" s="2">
        <v>1</v>
      </c>
      <c r="G14" s="2" t="s">
        <v>85</v>
      </c>
      <c r="H14" s="33">
        <v>1</v>
      </c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</row>
    <row r="15" spans="1:20" x14ac:dyDescent="0.25">
      <c r="A15" s="43"/>
      <c r="B15" s="23">
        <v>350440</v>
      </c>
      <c r="C15" s="23">
        <v>1</v>
      </c>
      <c r="D15" s="3" t="s">
        <v>70</v>
      </c>
      <c r="E15" s="2">
        <v>2</v>
      </c>
      <c r="F15" s="2">
        <v>2</v>
      </c>
      <c r="G15" s="2" t="s">
        <v>85</v>
      </c>
      <c r="H15" s="33">
        <v>1</v>
      </c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</row>
    <row r="16" spans="1:20" x14ac:dyDescent="0.25">
      <c r="A16" s="44"/>
      <c r="B16" s="23">
        <v>350600</v>
      </c>
      <c r="C16" s="23">
        <v>1</v>
      </c>
      <c r="D16" s="3" t="s">
        <v>82</v>
      </c>
      <c r="E16" s="2">
        <v>6</v>
      </c>
      <c r="F16" s="2">
        <v>5</v>
      </c>
      <c r="G16" s="2" t="s">
        <v>85</v>
      </c>
      <c r="H16" s="33">
        <v>1</v>
      </c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</row>
    <row r="17" spans="1:20" x14ac:dyDescent="0.25">
      <c r="A17" s="39" t="s">
        <v>5</v>
      </c>
      <c r="B17" s="7">
        <v>350810</v>
      </c>
      <c r="C17" s="7">
        <v>1</v>
      </c>
      <c r="D17" s="7" t="s">
        <v>87</v>
      </c>
      <c r="E17" s="9">
        <v>4</v>
      </c>
      <c r="F17" s="9">
        <v>4</v>
      </c>
      <c r="G17" s="9" t="s">
        <v>85</v>
      </c>
      <c r="H17" s="33">
        <v>1</v>
      </c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</row>
    <row r="18" spans="1:20" x14ac:dyDescent="0.25">
      <c r="A18" s="40"/>
      <c r="B18" s="7">
        <v>350830</v>
      </c>
      <c r="C18" s="7">
        <v>1</v>
      </c>
      <c r="D18" s="7" t="s">
        <v>72</v>
      </c>
      <c r="E18" s="9">
        <v>3</v>
      </c>
      <c r="F18" s="9">
        <v>1</v>
      </c>
      <c r="G18" s="9" t="s">
        <v>85</v>
      </c>
      <c r="H18" s="33">
        <v>1</v>
      </c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</row>
    <row r="19" spans="1:20" x14ac:dyDescent="0.25">
      <c r="A19" s="41"/>
      <c r="B19" s="7">
        <v>350850</v>
      </c>
      <c r="C19" s="7">
        <v>1</v>
      </c>
      <c r="D19" s="7" t="s">
        <v>88</v>
      </c>
      <c r="E19" s="9">
        <v>4</v>
      </c>
      <c r="F19" s="9">
        <v>4</v>
      </c>
      <c r="G19" s="9" t="s">
        <v>85</v>
      </c>
      <c r="H19" s="33">
        <v>1</v>
      </c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</row>
    <row r="20" spans="1:20" x14ac:dyDescent="0.25">
      <c r="A20" s="42" t="s">
        <v>6</v>
      </c>
      <c r="B20" s="3">
        <v>340040</v>
      </c>
      <c r="C20" s="3">
        <v>1</v>
      </c>
      <c r="D20" s="3" t="s">
        <v>80</v>
      </c>
      <c r="E20" s="2">
        <v>3</v>
      </c>
      <c r="F20" s="2">
        <v>4</v>
      </c>
      <c r="G20" s="2" t="s">
        <v>84</v>
      </c>
      <c r="H20" s="33"/>
      <c r="I20" s="33"/>
      <c r="J20" s="33">
        <v>1</v>
      </c>
      <c r="K20" s="33"/>
      <c r="L20" s="33"/>
      <c r="M20" s="33"/>
      <c r="N20" s="33"/>
      <c r="O20" s="33"/>
      <c r="P20" s="33"/>
      <c r="Q20" s="33"/>
      <c r="R20" s="33"/>
      <c r="S20" s="33"/>
      <c r="T20" s="33"/>
    </row>
    <row r="21" spans="1:20" x14ac:dyDescent="0.25">
      <c r="A21" s="43"/>
      <c r="B21" s="3">
        <v>350600</v>
      </c>
      <c r="C21" s="3">
        <v>1</v>
      </c>
      <c r="D21" s="3" t="s">
        <v>82</v>
      </c>
      <c r="E21" s="2">
        <v>1</v>
      </c>
      <c r="F21" s="2">
        <v>0</v>
      </c>
      <c r="G21" s="2" t="s">
        <v>85</v>
      </c>
      <c r="H21" s="33">
        <v>1</v>
      </c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</row>
    <row r="22" spans="1:20" x14ac:dyDescent="0.25">
      <c r="A22" s="44"/>
      <c r="B22" s="3">
        <v>390410</v>
      </c>
      <c r="C22" s="3">
        <v>1</v>
      </c>
      <c r="D22" s="3" t="s">
        <v>89</v>
      </c>
      <c r="E22" s="2">
        <v>1</v>
      </c>
      <c r="F22" s="2">
        <v>1</v>
      </c>
      <c r="G22" s="2" t="s">
        <v>90</v>
      </c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>
        <v>1</v>
      </c>
    </row>
    <row r="23" spans="1:20" ht="30" x14ac:dyDescent="0.25">
      <c r="A23" s="39" t="s">
        <v>7</v>
      </c>
      <c r="B23" s="7">
        <v>320911</v>
      </c>
      <c r="C23" s="7">
        <v>1</v>
      </c>
      <c r="D23" s="17" t="s">
        <v>91</v>
      </c>
      <c r="E23" s="9">
        <v>1</v>
      </c>
      <c r="F23" s="9">
        <v>0</v>
      </c>
      <c r="G23" s="9" t="s">
        <v>93</v>
      </c>
      <c r="H23" s="33"/>
      <c r="I23" s="33"/>
      <c r="J23" s="33"/>
      <c r="K23" s="33">
        <v>1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ht="30" x14ac:dyDescent="0.25">
      <c r="A24" s="40"/>
      <c r="B24" s="7">
        <v>340200</v>
      </c>
      <c r="C24" s="7">
        <v>1</v>
      </c>
      <c r="D24" s="17" t="s">
        <v>92</v>
      </c>
      <c r="E24" s="9">
        <v>1</v>
      </c>
      <c r="F24" s="9">
        <v>1</v>
      </c>
      <c r="G24" s="9" t="s">
        <v>84</v>
      </c>
      <c r="H24" s="33"/>
      <c r="I24" s="33"/>
      <c r="J24" s="33">
        <v>1</v>
      </c>
      <c r="K24" s="33"/>
      <c r="L24" s="33"/>
      <c r="M24" s="33"/>
      <c r="N24" s="33"/>
      <c r="O24" s="33"/>
      <c r="P24" s="33"/>
      <c r="Q24" s="33"/>
      <c r="R24" s="33"/>
      <c r="S24" s="33"/>
      <c r="T24" s="33"/>
    </row>
    <row r="25" spans="1:20" ht="30" x14ac:dyDescent="0.25">
      <c r="A25" s="40"/>
      <c r="B25" s="7">
        <v>340911</v>
      </c>
      <c r="C25" s="7">
        <v>1</v>
      </c>
      <c r="D25" s="17" t="s">
        <v>94</v>
      </c>
      <c r="E25" s="9">
        <v>3</v>
      </c>
      <c r="F25" s="9">
        <v>2</v>
      </c>
      <c r="G25" s="9" t="s">
        <v>95</v>
      </c>
      <c r="H25" s="33"/>
      <c r="I25" s="33"/>
      <c r="J25" s="33"/>
      <c r="K25" s="33"/>
      <c r="L25" s="33">
        <v>1</v>
      </c>
      <c r="M25" s="33"/>
      <c r="N25" s="33"/>
      <c r="O25" s="33"/>
      <c r="P25" s="33"/>
      <c r="Q25" s="33"/>
      <c r="R25" s="33"/>
      <c r="S25" s="33"/>
      <c r="T25" s="33"/>
    </row>
    <row r="26" spans="1:20" x14ac:dyDescent="0.25">
      <c r="A26" s="40"/>
      <c r="B26" s="7">
        <v>350010</v>
      </c>
      <c r="C26" s="7">
        <v>1</v>
      </c>
      <c r="D26" s="7" t="s">
        <v>96</v>
      </c>
      <c r="E26" s="9">
        <v>9</v>
      </c>
      <c r="F26" s="9">
        <v>11</v>
      </c>
      <c r="G26" s="9" t="s">
        <v>85</v>
      </c>
      <c r="H26" s="33">
        <v>1</v>
      </c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</row>
    <row r="27" spans="1:20" x14ac:dyDescent="0.25">
      <c r="A27" s="40"/>
      <c r="B27" s="7">
        <v>350020</v>
      </c>
      <c r="C27" s="7">
        <v>1</v>
      </c>
      <c r="D27" s="17" t="s">
        <v>97</v>
      </c>
      <c r="E27" s="9">
        <v>2</v>
      </c>
      <c r="F27" s="9">
        <v>1</v>
      </c>
      <c r="G27" s="9" t="s">
        <v>85</v>
      </c>
      <c r="H27" s="33">
        <v>1</v>
      </c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</row>
    <row r="28" spans="1:20" x14ac:dyDescent="0.25">
      <c r="A28" s="40"/>
      <c r="B28" s="7">
        <v>350170</v>
      </c>
      <c r="C28" s="7">
        <v>1</v>
      </c>
      <c r="D28" s="7" t="s">
        <v>98</v>
      </c>
      <c r="E28" s="9">
        <v>3</v>
      </c>
      <c r="F28" s="9">
        <v>2</v>
      </c>
      <c r="G28" s="9" t="s">
        <v>85</v>
      </c>
      <c r="H28" s="33">
        <v>1</v>
      </c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</row>
    <row r="29" spans="1:20" x14ac:dyDescent="0.25">
      <c r="A29" s="40"/>
      <c r="B29" s="7">
        <v>350430</v>
      </c>
      <c r="C29" s="7">
        <v>1</v>
      </c>
      <c r="D29" s="7" t="s">
        <v>99</v>
      </c>
      <c r="E29" s="9">
        <v>1</v>
      </c>
      <c r="F29" s="9">
        <v>0</v>
      </c>
      <c r="G29" s="9" t="s">
        <v>85</v>
      </c>
      <c r="H29" s="33">
        <v>1</v>
      </c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</row>
    <row r="30" spans="1:20" x14ac:dyDescent="0.25">
      <c r="A30" s="40"/>
      <c r="B30" s="7">
        <v>350460</v>
      </c>
      <c r="C30" s="7">
        <v>1</v>
      </c>
      <c r="D30" s="7" t="s">
        <v>100</v>
      </c>
      <c r="E30" s="9">
        <v>2</v>
      </c>
      <c r="F30" s="9">
        <v>2</v>
      </c>
      <c r="G30" s="9" t="s">
        <v>101</v>
      </c>
      <c r="H30" s="33"/>
      <c r="I30" s="33"/>
      <c r="J30" s="33"/>
      <c r="K30" s="33"/>
      <c r="L30" s="33"/>
      <c r="M30" s="33">
        <v>1</v>
      </c>
      <c r="N30" s="33"/>
      <c r="O30" s="33"/>
      <c r="P30" s="33"/>
      <c r="Q30" s="33"/>
      <c r="R30" s="33"/>
      <c r="S30" s="33"/>
      <c r="T30" s="33"/>
    </row>
    <row r="31" spans="1:20" x14ac:dyDescent="0.25">
      <c r="A31" s="40"/>
      <c r="B31" s="7">
        <v>350560</v>
      </c>
      <c r="C31" s="7">
        <v>1</v>
      </c>
      <c r="D31" s="7" t="s">
        <v>102</v>
      </c>
      <c r="E31" s="9">
        <v>1</v>
      </c>
      <c r="F31" s="9">
        <v>1</v>
      </c>
      <c r="G31" s="9" t="s">
        <v>85</v>
      </c>
      <c r="H31" s="33">
        <v>1</v>
      </c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</row>
    <row r="32" spans="1:20" x14ac:dyDescent="0.25">
      <c r="A32" s="40"/>
      <c r="B32" s="7">
        <v>350950</v>
      </c>
      <c r="C32" s="7">
        <v>1</v>
      </c>
      <c r="D32" s="7" t="s">
        <v>103</v>
      </c>
      <c r="E32" s="9">
        <v>3</v>
      </c>
      <c r="F32" s="9">
        <v>3</v>
      </c>
      <c r="G32" s="9" t="s">
        <v>86</v>
      </c>
      <c r="H32" s="33"/>
      <c r="I32" s="33">
        <v>1</v>
      </c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</row>
    <row r="33" spans="1:20" ht="30" x14ac:dyDescent="0.25">
      <c r="A33" s="40"/>
      <c r="B33" s="7">
        <v>600010</v>
      </c>
      <c r="C33" s="7">
        <v>1</v>
      </c>
      <c r="D33" s="17" t="s">
        <v>104</v>
      </c>
      <c r="E33" s="9">
        <v>1</v>
      </c>
      <c r="F33" s="9">
        <v>1</v>
      </c>
      <c r="G33" s="9" t="s">
        <v>168</v>
      </c>
      <c r="H33" s="33"/>
      <c r="I33" s="33"/>
      <c r="J33" s="33"/>
      <c r="K33" s="33"/>
      <c r="L33" s="33"/>
      <c r="M33" s="33"/>
      <c r="N33" s="33">
        <v>1</v>
      </c>
      <c r="O33" s="33"/>
      <c r="P33" s="33"/>
      <c r="Q33" s="33"/>
      <c r="R33" s="33"/>
      <c r="S33" s="33"/>
      <c r="T33" s="33"/>
    </row>
    <row r="34" spans="1:20" x14ac:dyDescent="0.25">
      <c r="A34" s="41"/>
      <c r="B34" s="7">
        <v>610001</v>
      </c>
      <c r="C34" s="7">
        <v>1</v>
      </c>
      <c r="D34" s="7" t="s">
        <v>105</v>
      </c>
      <c r="E34" s="9">
        <v>3</v>
      </c>
      <c r="F34" s="9">
        <v>3</v>
      </c>
      <c r="G34" s="9" t="s">
        <v>107</v>
      </c>
      <c r="H34" s="33"/>
      <c r="I34" s="33"/>
      <c r="J34" s="33"/>
      <c r="K34" s="33"/>
      <c r="L34" s="33"/>
      <c r="M34" s="33"/>
      <c r="N34" s="33"/>
      <c r="O34" s="33">
        <v>1</v>
      </c>
      <c r="P34" s="33"/>
      <c r="Q34" s="33"/>
      <c r="R34" s="33"/>
      <c r="S34" s="33"/>
      <c r="T34" s="33"/>
    </row>
    <row r="35" spans="1:20" x14ac:dyDescent="0.25">
      <c r="A35" s="5" t="s">
        <v>8</v>
      </c>
      <c r="B35" s="3">
        <v>350800</v>
      </c>
      <c r="C35" s="13">
        <v>1</v>
      </c>
      <c r="D35" s="1" t="s">
        <v>108</v>
      </c>
      <c r="E35" s="16">
        <v>5</v>
      </c>
      <c r="F35" s="16">
        <v>5</v>
      </c>
      <c r="G35" s="2" t="s">
        <v>85</v>
      </c>
      <c r="H35" s="33">
        <v>1</v>
      </c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</row>
    <row r="36" spans="1:20" x14ac:dyDescent="0.25">
      <c r="A36" s="39" t="s">
        <v>9</v>
      </c>
      <c r="B36" s="7">
        <v>350820</v>
      </c>
      <c r="C36" s="7">
        <v>1</v>
      </c>
      <c r="D36" s="7" t="s">
        <v>71</v>
      </c>
      <c r="E36" s="9">
        <v>3</v>
      </c>
      <c r="F36" s="9">
        <v>3</v>
      </c>
      <c r="G36" s="9" t="s">
        <v>85</v>
      </c>
      <c r="H36" s="33">
        <v>1</v>
      </c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</row>
    <row r="37" spans="1:20" x14ac:dyDescent="0.25">
      <c r="A37" s="40"/>
      <c r="B37" s="7">
        <v>350850</v>
      </c>
      <c r="C37" s="7">
        <v>1</v>
      </c>
      <c r="D37" s="7" t="s">
        <v>88</v>
      </c>
      <c r="E37" s="9">
        <v>4</v>
      </c>
      <c r="F37" s="9">
        <v>4</v>
      </c>
      <c r="G37" s="9" t="s">
        <v>85</v>
      </c>
      <c r="H37" s="33">
        <v>1</v>
      </c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</row>
    <row r="38" spans="1:20" x14ac:dyDescent="0.25">
      <c r="A38" s="42" t="s">
        <v>10</v>
      </c>
      <c r="B38" s="3">
        <v>350050</v>
      </c>
      <c r="C38" s="3">
        <v>1</v>
      </c>
      <c r="D38" s="3" t="s">
        <v>109</v>
      </c>
      <c r="E38" s="16">
        <v>2</v>
      </c>
      <c r="F38" s="16">
        <v>0</v>
      </c>
      <c r="G38" s="2" t="s">
        <v>85</v>
      </c>
      <c r="H38" s="33">
        <v>1</v>
      </c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</row>
    <row r="39" spans="1:20" x14ac:dyDescent="0.25">
      <c r="A39" s="43"/>
      <c r="B39" s="3">
        <v>350290</v>
      </c>
      <c r="C39" s="3">
        <v>1</v>
      </c>
      <c r="D39" s="3" t="s">
        <v>69</v>
      </c>
      <c r="E39" s="16">
        <v>2</v>
      </c>
      <c r="F39" s="16">
        <v>2</v>
      </c>
      <c r="G39" s="2" t="s">
        <v>85</v>
      </c>
      <c r="H39" s="33">
        <v>1</v>
      </c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</row>
    <row r="40" spans="1:20" x14ac:dyDescent="0.25">
      <c r="A40" s="43"/>
      <c r="B40" s="3">
        <v>350440</v>
      </c>
      <c r="C40" s="3">
        <v>1</v>
      </c>
      <c r="D40" s="3" t="s">
        <v>70</v>
      </c>
      <c r="E40" s="16">
        <v>2</v>
      </c>
      <c r="F40" s="16">
        <v>2</v>
      </c>
      <c r="G40" s="2" t="s">
        <v>85</v>
      </c>
      <c r="H40" s="33">
        <v>1</v>
      </c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</row>
    <row r="41" spans="1:20" x14ac:dyDescent="0.25">
      <c r="A41" s="43"/>
      <c r="B41" s="3">
        <v>350770</v>
      </c>
      <c r="C41" s="3">
        <v>1</v>
      </c>
      <c r="D41" s="3" t="s">
        <v>110</v>
      </c>
      <c r="E41" s="16">
        <v>2</v>
      </c>
      <c r="F41" s="16">
        <v>2</v>
      </c>
      <c r="G41" s="2" t="s">
        <v>85</v>
      </c>
      <c r="H41" s="33">
        <v>1</v>
      </c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</row>
    <row r="42" spans="1:20" x14ac:dyDescent="0.25">
      <c r="A42" s="43"/>
      <c r="B42" s="3">
        <v>350780</v>
      </c>
      <c r="C42" s="3">
        <v>1</v>
      </c>
      <c r="D42" s="3" t="s">
        <v>111</v>
      </c>
      <c r="E42" s="16">
        <v>2</v>
      </c>
      <c r="F42" s="16">
        <v>4</v>
      </c>
      <c r="G42" s="2" t="s">
        <v>85</v>
      </c>
      <c r="H42" s="33">
        <v>1</v>
      </c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</row>
    <row r="43" spans="1:20" x14ac:dyDescent="0.25">
      <c r="A43" s="43"/>
      <c r="B43" s="3">
        <v>350860</v>
      </c>
      <c r="C43" s="3">
        <v>1</v>
      </c>
      <c r="D43" s="3" t="s">
        <v>112</v>
      </c>
      <c r="E43" s="16">
        <v>2</v>
      </c>
      <c r="F43" s="16">
        <v>2</v>
      </c>
      <c r="G43" s="2" t="s">
        <v>85</v>
      </c>
      <c r="H43" s="33">
        <v>1</v>
      </c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</row>
    <row r="44" spans="1:20" x14ac:dyDescent="0.25">
      <c r="A44" s="44"/>
      <c r="B44" s="3">
        <v>350870</v>
      </c>
      <c r="C44" s="3">
        <v>1</v>
      </c>
      <c r="D44" s="3" t="s">
        <v>113</v>
      </c>
      <c r="E44" s="16">
        <v>1</v>
      </c>
      <c r="F44" s="16">
        <v>1</v>
      </c>
      <c r="G44" s="2" t="s">
        <v>85</v>
      </c>
      <c r="H44" s="33">
        <v>1</v>
      </c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</row>
    <row r="45" spans="1:20" x14ac:dyDescent="0.25">
      <c r="A45" s="39" t="s">
        <v>11</v>
      </c>
      <c r="B45" s="7">
        <v>200016</v>
      </c>
      <c r="C45" s="7">
        <v>1</v>
      </c>
      <c r="D45" s="7" t="s">
        <v>114</v>
      </c>
      <c r="E45" s="9">
        <v>1</v>
      </c>
      <c r="F45" s="9">
        <v>1</v>
      </c>
      <c r="G45" s="9" t="s">
        <v>84</v>
      </c>
      <c r="H45" s="33"/>
      <c r="I45" s="33"/>
      <c r="J45" s="33">
        <v>1</v>
      </c>
      <c r="K45" s="33"/>
      <c r="L45" s="33"/>
      <c r="M45" s="33"/>
      <c r="N45" s="33"/>
      <c r="O45" s="33"/>
      <c r="P45" s="33"/>
      <c r="Q45" s="33"/>
      <c r="R45" s="33"/>
      <c r="S45" s="33"/>
      <c r="T45" s="33"/>
    </row>
    <row r="46" spans="1:20" x14ac:dyDescent="0.25">
      <c r="A46" s="40"/>
      <c r="B46" s="7">
        <v>350130</v>
      </c>
      <c r="C46" s="7">
        <v>1</v>
      </c>
      <c r="D46" s="7" t="s">
        <v>68</v>
      </c>
      <c r="E46" s="9">
        <v>1</v>
      </c>
      <c r="F46" s="9">
        <v>1</v>
      </c>
      <c r="G46" s="9" t="s">
        <v>85</v>
      </c>
      <c r="H46" s="33">
        <v>1</v>
      </c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</row>
    <row r="47" spans="1:20" x14ac:dyDescent="0.25">
      <c r="A47" s="41"/>
      <c r="B47" s="7">
        <v>350760</v>
      </c>
      <c r="C47" s="7">
        <v>1</v>
      </c>
      <c r="D47" s="7" t="s">
        <v>115</v>
      </c>
      <c r="E47" s="9">
        <v>2</v>
      </c>
      <c r="F47" s="9">
        <v>2</v>
      </c>
      <c r="G47" s="9" t="s">
        <v>85</v>
      </c>
      <c r="H47" s="33">
        <v>1</v>
      </c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</row>
    <row r="48" spans="1:20" x14ac:dyDescent="0.25">
      <c r="A48" s="42" t="s">
        <v>12</v>
      </c>
      <c r="B48" s="3">
        <v>350140</v>
      </c>
      <c r="C48" s="3">
        <v>1</v>
      </c>
      <c r="D48" s="3" t="s">
        <v>116</v>
      </c>
      <c r="E48" s="16">
        <v>5</v>
      </c>
      <c r="F48" s="16">
        <v>4</v>
      </c>
      <c r="G48" s="2" t="s">
        <v>85</v>
      </c>
      <c r="H48" s="33">
        <v>1</v>
      </c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</row>
    <row r="49" spans="1:20" x14ac:dyDescent="0.25">
      <c r="A49" s="43"/>
      <c r="B49" s="3">
        <v>350170</v>
      </c>
      <c r="C49" s="3">
        <v>1</v>
      </c>
      <c r="D49" s="3" t="s">
        <v>98</v>
      </c>
      <c r="E49" s="16">
        <v>7</v>
      </c>
      <c r="F49" s="16">
        <v>5</v>
      </c>
      <c r="G49" s="2" t="s">
        <v>85</v>
      </c>
      <c r="H49" s="33">
        <v>1</v>
      </c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</row>
    <row r="50" spans="1:20" x14ac:dyDescent="0.25">
      <c r="A50" s="43"/>
      <c r="B50" s="3">
        <v>350440</v>
      </c>
      <c r="C50" s="3">
        <v>1</v>
      </c>
      <c r="D50" s="3" t="s">
        <v>70</v>
      </c>
      <c r="E50" s="16">
        <v>1</v>
      </c>
      <c r="F50" s="16">
        <v>1</v>
      </c>
      <c r="G50" s="2" t="s">
        <v>85</v>
      </c>
      <c r="H50" s="33">
        <v>1</v>
      </c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</row>
    <row r="51" spans="1:20" x14ac:dyDescent="0.25">
      <c r="A51" s="43"/>
      <c r="B51" s="3">
        <v>350610</v>
      </c>
      <c r="C51" s="3">
        <v>1</v>
      </c>
      <c r="D51" s="3" t="s">
        <v>76</v>
      </c>
      <c r="E51" s="16">
        <v>0</v>
      </c>
      <c r="F51" s="16">
        <v>1</v>
      </c>
      <c r="G51" s="2" t="s">
        <v>85</v>
      </c>
      <c r="H51" s="33">
        <v>1</v>
      </c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</row>
    <row r="52" spans="1:20" x14ac:dyDescent="0.25">
      <c r="A52" s="43"/>
      <c r="B52" s="3">
        <v>350620</v>
      </c>
      <c r="C52" s="3">
        <v>1</v>
      </c>
      <c r="D52" s="3" t="s">
        <v>117</v>
      </c>
      <c r="E52" s="16">
        <v>0</v>
      </c>
      <c r="F52" s="16">
        <v>1</v>
      </c>
      <c r="G52" s="2" t="s">
        <v>85</v>
      </c>
      <c r="H52" s="33">
        <v>1</v>
      </c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</row>
    <row r="53" spans="1:20" x14ac:dyDescent="0.25">
      <c r="A53" s="43"/>
      <c r="B53" s="3">
        <v>350960</v>
      </c>
      <c r="C53" s="3">
        <v>1</v>
      </c>
      <c r="D53" s="3" t="s">
        <v>77</v>
      </c>
      <c r="E53" s="16">
        <v>2</v>
      </c>
      <c r="F53" s="16">
        <v>1</v>
      </c>
      <c r="G53" s="2" t="s">
        <v>86</v>
      </c>
      <c r="H53" s="33"/>
      <c r="I53" s="33">
        <v>1</v>
      </c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</row>
    <row r="54" spans="1:20" x14ac:dyDescent="0.25">
      <c r="A54" s="44"/>
      <c r="B54" s="3">
        <v>760720</v>
      </c>
      <c r="C54" s="3">
        <v>1</v>
      </c>
      <c r="D54" s="3" t="s">
        <v>118</v>
      </c>
      <c r="E54" s="16">
        <v>1</v>
      </c>
      <c r="F54" s="16">
        <v>0</v>
      </c>
      <c r="G54" s="2" t="s">
        <v>85</v>
      </c>
      <c r="H54" s="33">
        <v>1</v>
      </c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</row>
    <row r="55" spans="1:20" x14ac:dyDescent="0.25">
      <c r="A55" s="39" t="s">
        <v>13</v>
      </c>
      <c r="B55" s="7">
        <v>350060</v>
      </c>
      <c r="C55" s="7">
        <v>1</v>
      </c>
      <c r="D55" s="7" t="s">
        <v>119</v>
      </c>
      <c r="E55" s="9">
        <v>4</v>
      </c>
      <c r="F55" s="9">
        <v>4</v>
      </c>
      <c r="G55" s="9" t="s">
        <v>85</v>
      </c>
      <c r="H55" s="33">
        <v>1</v>
      </c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</row>
    <row r="56" spans="1:20" x14ac:dyDescent="0.25">
      <c r="A56" s="41"/>
      <c r="B56" s="7">
        <v>350080</v>
      </c>
      <c r="C56" s="7">
        <v>1</v>
      </c>
      <c r="D56" s="7" t="s">
        <v>73</v>
      </c>
      <c r="E56" s="9">
        <v>3</v>
      </c>
      <c r="F56" s="9">
        <v>2</v>
      </c>
      <c r="G56" s="9" t="s">
        <v>85</v>
      </c>
      <c r="H56" s="33">
        <v>1</v>
      </c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</row>
    <row r="57" spans="1:20" x14ac:dyDescent="0.25">
      <c r="A57" s="42" t="s">
        <v>14</v>
      </c>
      <c r="B57" s="3">
        <v>340812</v>
      </c>
      <c r="C57" s="3">
        <v>1</v>
      </c>
      <c r="D57" s="3" t="s">
        <v>81</v>
      </c>
      <c r="E57" s="16">
        <v>3</v>
      </c>
      <c r="F57" s="16">
        <v>4</v>
      </c>
      <c r="G57" s="2" t="s">
        <v>85</v>
      </c>
      <c r="H57" s="33">
        <v>1</v>
      </c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</row>
    <row r="58" spans="1:20" x14ac:dyDescent="0.25">
      <c r="A58" s="43"/>
      <c r="B58" s="3">
        <v>350120</v>
      </c>
      <c r="C58" s="3">
        <v>1</v>
      </c>
      <c r="D58" s="3" t="s">
        <v>120</v>
      </c>
      <c r="E58" s="16">
        <v>4</v>
      </c>
      <c r="F58" s="16">
        <v>4</v>
      </c>
      <c r="G58" s="2" t="s">
        <v>85</v>
      </c>
      <c r="H58" s="33">
        <v>1</v>
      </c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</row>
    <row r="59" spans="1:20" x14ac:dyDescent="0.25">
      <c r="A59" s="43"/>
      <c r="B59" s="3">
        <v>350440</v>
      </c>
      <c r="C59" s="3">
        <v>1</v>
      </c>
      <c r="D59" s="3" t="s">
        <v>70</v>
      </c>
      <c r="E59" s="16">
        <v>2</v>
      </c>
      <c r="F59" s="16">
        <v>2</v>
      </c>
      <c r="G59" s="2" t="s">
        <v>85</v>
      </c>
      <c r="H59" s="33">
        <v>1</v>
      </c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</row>
    <row r="60" spans="1:20" x14ac:dyDescent="0.25">
      <c r="A60" s="43"/>
      <c r="B60" s="3">
        <v>350600</v>
      </c>
      <c r="C60" s="3">
        <v>1</v>
      </c>
      <c r="D60" s="3" t="s">
        <v>82</v>
      </c>
      <c r="E60" s="16">
        <v>5</v>
      </c>
      <c r="F60" s="16">
        <v>3</v>
      </c>
      <c r="G60" s="2" t="s">
        <v>85</v>
      </c>
      <c r="H60" s="33">
        <v>1</v>
      </c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</row>
    <row r="61" spans="1:20" x14ac:dyDescent="0.25">
      <c r="A61" s="43"/>
      <c r="B61" s="3">
        <v>350780</v>
      </c>
      <c r="C61" s="3">
        <v>1</v>
      </c>
      <c r="D61" s="3" t="s">
        <v>111</v>
      </c>
      <c r="E61" s="16">
        <v>3</v>
      </c>
      <c r="F61" s="16">
        <v>3</v>
      </c>
      <c r="G61" s="2" t="s">
        <v>85</v>
      </c>
      <c r="H61" s="33">
        <v>1</v>
      </c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</row>
    <row r="62" spans="1:20" x14ac:dyDescent="0.25">
      <c r="A62" s="43"/>
      <c r="B62" s="3">
        <v>350860</v>
      </c>
      <c r="C62" s="3">
        <v>1</v>
      </c>
      <c r="D62" s="3" t="s">
        <v>112</v>
      </c>
      <c r="E62" s="16">
        <v>3</v>
      </c>
      <c r="F62" s="16">
        <v>3</v>
      </c>
      <c r="G62" s="2" t="s">
        <v>85</v>
      </c>
      <c r="H62" s="33">
        <v>1</v>
      </c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</row>
    <row r="63" spans="1:20" x14ac:dyDescent="0.25">
      <c r="A63" s="44"/>
      <c r="B63" s="3">
        <v>390120</v>
      </c>
      <c r="C63" s="3">
        <v>1</v>
      </c>
      <c r="D63" s="3" t="s">
        <v>121</v>
      </c>
      <c r="E63" s="16">
        <v>4</v>
      </c>
      <c r="F63" s="16">
        <v>4</v>
      </c>
      <c r="G63" s="2" t="s">
        <v>90</v>
      </c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>
        <v>1</v>
      </c>
    </row>
    <row r="64" spans="1:20" x14ac:dyDescent="0.25">
      <c r="A64" s="20" t="s">
        <v>15</v>
      </c>
      <c r="B64" s="7">
        <v>350770</v>
      </c>
      <c r="C64" s="7">
        <v>1</v>
      </c>
      <c r="D64" s="7" t="s">
        <v>110</v>
      </c>
      <c r="E64" s="9">
        <v>1</v>
      </c>
      <c r="F64" s="9">
        <v>1</v>
      </c>
      <c r="G64" s="9" t="s">
        <v>85</v>
      </c>
      <c r="H64" s="33">
        <v>1</v>
      </c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</row>
    <row r="65" spans="1:20" x14ac:dyDescent="0.25">
      <c r="A65" s="5" t="s">
        <v>16</v>
      </c>
      <c r="B65" s="3">
        <v>350810</v>
      </c>
      <c r="C65" s="3">
        <v>1</v>
      </c>
      <c r="D65" s="3" t="s">
        <v>87</v>
      </c>
      <c r="E65" s="16">
        <v>4</v>
      </c>
      <c r="F65" s="16">
        <v>4</v>
      </c>
      <c r="G65" s="2" t="s">
        <v>85</v>
      </c>
      <c r="H65" s="33">
        <v>1</v>
      </c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</row>
    <row r="66" spans="1:20" x14ac:dyDescent="0.25">
      <c r="A66" s="39" t="s">
        <v>17</v>
      </c>
      <c r="B66" s="7">
        <v>350050</v>
      </c>
      <c r="C66" s="7">
        <v>1</v>
      </c>
      <c r="D66" s="7" t="s">
        <v>109</v>
      </c>
      <c r="E66" s="9">
        <v>6</v>
      </c>
      <c r="F66" s="9">
        <v>8</v>
      </c>
      <c r="G66" s="9" t="s">
        <v>85</v>
      </c>
      <c r="H66" s="33">
        <v>1</v>
      </c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</row>
    <row r="67" spans="1:20" x14ac:dyDescent="0.25">
      <c r="A67" s="41"/>
      <c r="B67" s="7">
        <v>350780</v>
      </c>
      <c r="C67" s="7">
        <v>1</v>
      </c>
      <c r="D67" s="7" t="s">
        <v>111</v>
      </c>
      <c r="E67" s="9">
        <v>1</v>
      </c>
      <c r="F67" s="9">
        <v>0</v>
      </c>
      <c r="G67" s="9" t="s">
        <v>85</v>
      </c>
      <c r="H67" s="33">
        <v>1</v>
      </c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</row>
    <row r="68" spans="1:20" x14ac:dyDescent="0.25">
      <c r="A68" s="42" t="s">
        <v>18</v>
      </c>
      <c r="B68" s="3">
        <v>350600</v>
      </c>
      <c r="C68" s="3">
        <v>1</v>
      </c>
      <c r="D68" s="3" t="s">
        <v>82</v>
      </c>
      <c r="E68" s="16">
        <v>1</v>
      </c>
      <c r="F68" s="16">
        <v>0</v>
      </c>
      <c r="G68" s="2" t="s">
        <v>85</v>
      </c>
      <c r="H68" s="33">
        <v>1</v>
      </c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</row>
    <row r="69" spans="1:20" x14ac:dyDescent="0.25">
      <c r="A69" s="44"/>
      <c r="B69" s="3">
        <v>350780</v>
      </c>
      <c r="C69" s="3">
        <v>1</v>
      </c>
      <c r="D69" s="3" t="s">
        <v>111</v>
      </c>
      <c r="E69" s="16">
        <v>3</v>
      </c>
      <c r="F69" s="16">
        <v>3</v>
      </c>
      <c r="G69" s="2" t="s">
        <v>85</v>
      </c>
      <c r="H69" s="33">
        <v>1</v>
      </c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</row>
    <row r="70" spans="1:20" x14ac:dyDescent="0.25">
      <c r="A70" s="39" t="s">
        <v>19</v>
      </c>
      <c r="B70" s="7">
        <v>340003</v>
      </c>
      <c r="C70" s="7">
        <v>1</v>
      </c>
      <c r="D70" s="7" t="s">
        <v>122</v>
      </c>
      <c r="E70" s="9">
        <v>3</v>
      </c>
      <c r="F70" s="9">
        <v>3</v>
      </c>
      <c r="G70" s="9" t="s">
        <v>84</v>
      </c>
      <c r="H70" s="33"/>
      <c r="I70" s="33"/>
      <c r="J70" s="33">
        <v>1</v>
      </c>
      <c r="K70" s="33"/>
      <c r="L70" s="33"/>
      <c r="M70" s="33"/>
      <c r="N70" s="33"/>
      <c r="O70" s="33"/>
      <c r="P70" s="33"/>
      <c r="Q70" s="33"/>
      <c r="R70" s="33"/>
      <c r="S70" s="33"/>
      <c r="T70" s="33"/>
    </row>
    <row r="71" spans="1:20" x14ac:dyDescent="0.25">
      <c r="A71" s="40"/>
      <c r="B71" s="7">
        <v>350060</v>
      </c>
      <c r="C71" s="7">
        <v>1</v>
      </c>
      <c r="D71" s="7" t="s">
        <v>119</v>
      </c>
      <c r="E71" s="9">
        <v>4</v>
      </c>
      <c r="F71" s="9">
        <v>4</v>
      </c>
      <c r="G71" s="9" t="s">
        <v>85</v>
      </c>
      <c r="H71" s="33">
        <v>1</v>
      </c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</row>
    <row r="72" spans="1:20" x14ac:dyDescent="0.25">
      <c r="A72" s="40"/>
      <c r="B72" s="7">
        <v>350080</v>
      </c>
      <c r="C72" s="7">
        <v>1</v>
      </c>
      <c r="D72" s="7" t="s">
        <v>73</v>
      </c>
      <c r="E72" s="9">
        <v>5</v>
      </c>
      <c r="F72" s="9">
        <v>4</v>
      </c>
      <c r="G72" s="9" t="s">
        <v>85</v>
      </c>
      <c r="H72" s="33">
        <v>1</v>
      </c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</row>
    <row r="73" spans="1:20" x14ac:dyDescent="0.25">
      <c r="A73" s="40"/>
      <c r="B73" s="7">
        <v>350620</v>
      </c>
      <c r="C73" s="7">
        <v>1</v>
      </c>
      <c r="D73" s="7" t="s">
        <v>117</v>
      </c>
      <c r="E73" s="9">
        <v>5</v>
      </c>
      <c r="F73" s="9">
        <v>3</v>
      </c>
      <c r="G73" s="9" t="s">
        <v>85</v>
      </c>
      <c r="H73" s="33">
        <v>1</v>
      </c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</row>
    <row r="74" spans="1:20" x14ac:dyDescent="0.25">
      <c r="A74" s="40"/>
      <c r="B74" s="7">
        <v>350650</v>
      </c>
      <c r="C74" s="7">
        <v>1</v>
      </c>
      <c r="D74" s="7" t="s">
        <v>123</v>
      </c>
      <c r="E74" s="9">
        <v>2</v>
      </c>
      <c r="F74" s="9">
        <v>1</v>
      </c>
      <c r="G74" s="9" t="s">
        <v>85</v>
      </c>
      <c r="H74" s="33">
        <v>1</v>
      </c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</row>
    <row r="75" spans="1:20" x14ac:dyDescent="0.25">
      <c r="A75" s="40"/>
      <c r="B75" s="7">
        <v>350933</v>
      </c>
      <c r="C75" s="7">
        <v>1</v>
      </c>
      <c r="D75" s="7" t="s">
        <v>124</v>
      </c>
      <c r="E75" s="9">
        <v>3</v>
      </c>
      <c r="F75" s="9">
        <v>3</v>
      </c>
      <c r="G75" s="9" t="s">
        <v>126</v>
      </c>
      <c r="H75" s="33"/>
      <c r="I75" s="33"/>
      <c r="J75" s="33"/>
      <c r="K75" s="33"/>
      <c r="L75" s="33"/>
      <c r="M75" s="33"/>
      <c r="N75" s="33"/>
      <c r="O75" s="33"/>
      <c r="P75" s="33"/>
      <c r="Q75" s="33">
        <v>1</v>
      </c>
      <c r="R75" s="33"/>
      <c r="S75" s="33"/>
      <c r="T75" s="33"/>
    </row>
    <row r="76" spans="1:20" x14ac:dyDescent="0.25">
      <c r="A76" s="40"/>
      <c r="B76" s="7">
        <v>760720</v>
      </c>
      <c r="C76" s="7">
        <v>1</v>
      </c>
      <c r="D76" s="7" t="s">
        <v>118</v>
      </c>
      <c r="E76" s="9">
        <v>1</v>
      </c>
      <c r="F76" s="9">
        <v>1</v>
      </c>
      <c r="G76" s="9" t="s">
        <v>85</v>
      </c>
      <c r="H76" s="33">
        <v>1</v>
      </c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</row>
    <row r="77" spans="1:20" x14ac:dyDescent="0.25">
      <c r="A77" s="41"/>
      <c r="B77" s="7">
        <v>790890</v>
      </c>
      <c r="C77" s="7">
        <v>1</v>
      </c>
      <c r="D77" s="7" t="s">
        <v>125</v>
      </c>
      <c r="E77" s="9">
        <v>3</v>
      </c>
      <c r="F77" s="9">
        <v>4</v>
      </c>
      <c r="G77" s="9" t="s">
        <v>127</v>
      </c>
      <c r="H77" s="33"/>
      <c r="I77" s="33"/>
      <c r="J77" s="33"/>
      <c r="K77" s="33"/>
      <c r="L77" s="33"/>
      <c r="M77" s="33"/>
      <c r="N77" s="33"/>
      <c r="O77" s="33"/>
      <c r="P77" s="33">
        <v>1</v>
      </c>
      <c r="Q77" s="33"/>
      <c r="R77" s="33"/>
      <c r="S77" s="33"/>
      <c r="T77" s="33"/>
    </row>
    <row r="78" spans="1:20" x14ac:dyDescent="0.25">
      <c r="A78" s="42" t="s">
        <v>20</v>
      </c>
      <c r="B78" s="3">
        <v>350520</v>
      </c>
      <c r="C78" s="3">
        <v>1</v>
      </c>
      <c r="D78" s="3" t="s">
        <v>128</v>
      </c>
      <c r="E78" s="16">
        <v>1</v>
      </c>
      <c r="F78" s="16">
        <v>1</v>
      </c>
      <c r="G78" s="2" t="s">
        <v>85</v>
      </c>
      <c r="H78" s="33">
        <v>1</v>
      </c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</row>
    <row r="79" spans="1:20" x14ac:dyDescent="0.25">
      <c r="A79" s="43"/>
      <c r="B79" s="3">
        <v>350540</v>
      </c>
      <c r="C79" s="3">
        <v>1</v>
      </c>
      <c r="D79" s="3" t="s">
        <v>129</v>
      </c>
      <c r="E79" s="16">
        <v>3</v>
      </c>
      <c r="F79" s="16">
        <v>3</v>
      </c>
      <c r="G79" s="2" t="s">
        <v>85</v>
      </c>
      <c r="H79" s="33">
        <v>1</v>
      </c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</row>
    <row r="80" spans="1:20" x14ac:dyDescent="0.25">
      <c r="A80" s="43"/>
      <c r="B80" s="3">
        <v>350550</v>
      </c>
      <c r="C80" s="3">
        <v>1</v>
      </c>
      <c r="D80" s="3" t="s">
        <v>130</v>
      </c>
      <c r="E80" s="16">
        <v>2</v>
      </c>
      <c r="F80" s="16">
        <v>2</v>
      </c>
      <c r="G80" s="2" t="s">
        <v>85</v>
      </c>
      <c r="H80" s="33">
        <v>1</v>
      </c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</row>
    <row r="81" spans="1:20" x14ac:dyDescent="0.25">
      <c r="A81" s="43"/>
      <c r="B81" s="3">
        <v>760650</v>
      </c>
      <c r="C81" s="3">
        <v>1</v>
      </c>
      <c r="D81" s="3" t="s">
        <v>131</v>
      </c>
      <c r="E81" s="16">
        <v>1</v>
      </c>
      <c r="F81" s="16">
        <v>1</v>
      </c>
      <c r="G81" s="2" t="s">
        <v>85</v>
      </c>
      <c r="H81" s="33">
        <v>1</v>
      </c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</row>
    <row r="82" spans="1:20" x14ac:dyDescent="0.25">
      <c r="A82" s="43"/>
      <c r="B82" s="3">
        <v>760680</v>
      </c>
      <c r="C82" s="3">
        <v>1</v>
      </c>
      <c r="D82" s="3" t="s">
        <v>132</v>
      </c>
      <c r="E82" s="16">
        <v>2</v>
      </c>
      <c r="F82" s="16">
        <v>1</v>
      </c>
      <c r="G82" s="2" t="s">
        <v>85</v>
      </c>
      <c r="H82" s="33">
        <v>1</v>
      </c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</row>
    <row r="83" spans="1:20" x14ac:dyDescent="0.25">
      <c r="A83" s="43"/>
      <c r="B83" s="3">
        <v>760681</v>
      </c>
      <c r="C83" s="3">
        <v>1</v>
      </c>
      <c r="D83" s="3" t="s">
        <v>133</v>
      </c>
      <c r="E83" s="16">
        <v>1</v>
      </c>
      <c r="F83" s="16">
        <v>2</v>
      </c>
      <c r="G83" s="2" t="s">
        <v>85</v>
      </c>
      <c r="H83" s="33">
        <v>1</v>
      </c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</row>
    <row r="84" spans="1:20" x14ac:dyDescent="0.25">
      <c r="A84" s="39" t="s">
        <v>21</v>
      </c>
      <c r="B84" s="7">
        <v>350080</v>
      </c>
      <c r="C84" s="7">
        <v>1</v>
      </c>
      <c r="D84" s="7" t="s">
        <v>73</v>
      </c>
      <c r="E84" s="9">
        <v>3</v>
      </c>
      <c r="F84" s="9">
        <v>3</v>
      </c>
      <c r="G84" s="9" t="s">
        <v>85</v>
      </c>
      <c r="H84" s="33">
        <v>1</v>
      </c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</row>
    <row r="85" spans="1:20" x14ac:dyDescent="0.25">
      <c r="A85" s="40"/>
      <c r="B85" s="7">
        <v>350620</v>
      </c>
      <c r="C85" s="7">
        <v>1</v>
      </c>
      <c r="D85" s="7" t="s">
        <v>117</v>
      </c>
      <c r="E85" s="9">
        <v>1</v>
      </c>
      <c r="F85" s="9">
        <v>0</v>
      </c>
      <c r="G85" s="9" t="s">
        <v>85</v>
      </c>
      <c r="H85" s="33">
        <v>1</v>
      </c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</row>
    <row r="86" spans="1:20" x14ac:dyDescent="0.25">
      <c r="A86" s="40"/>
      <c r="B86" s="7">
        <v>350650</v>
      </c>
      <c r="C86" s="7">
        <v>1</v>
      </c>
      <c r="D86" s="7" t="s">
        <v>123</v>
      </c>
      <c r="E86" s="9">
        <v>2</v>
      </c>
      <c r="F86" s="9">
        <v>1</v>
      </c>
      <c r="G86" s="9" t="s">
        <v>85</v>
      </c>
      <c r="H86" s="33">
        <v>1</v>
      </c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</row>
    <row r="87" spans="1:20" x14ac:dyDescent="0.25">
      <c r="A87" s="41"/>
      <c r="B87" s="7">
        <v>760720</v>
      </c>
      <c r="C87" s="7">
        <v>1</v>
      </c>
      <c r="D87" s="7" t="s">
        <v>118</v>
      </c>
      <c r="E87" s="9">
        <v>1</v>
      </c>
      <c r="F87" s="9">
        <v>1</v>
      </c>
      <c r="G87" s="9" t="s">
        <v>85</v>
      </c>
      <c r="H87" s="33">
        <v>1</v>
      </c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</row>
    <row r="88" spans="1:20" x14ac:dyDescent="0.25">
      <c r="A88" s="42" t="s">
        <v>22</v>
      </c>
      <c r="B88" s="3">
        <v>350290</v>
      </c>
      <c r="C88" s="3">
        <v>1</v>
      </c>
      <c r="D88" s="3" t="s">
        <v>69</v>
      </c>
      <c r="E88" s="16">
        <v>5</v>
      </c>
      <c r="F88" s="16">
        <v>6</v>
      </c>
      <c r="G88" s="2" t="s">
        <v>85</v>
      </c>
      <c r="H88" s="33">
        <v>1</v>
      </c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</row>
    <row r="89" spans="1:20" x14ac:dyDescent="0.25">
      <c r="A89" s="43"/>
      <c r="B89" s="3">
        <v>350440</v>
      </c>
      <c r="C89" s="3">
        <v>1</v>
      </c>
      <c r="D89" s="3" t="s">
        <v>70</v>
      </c>
      <c r="E89" s="16">
        <v>2</v>
      </c>
      <c r="F89" s="16">
        <v>2</v>
      </c>
      <c r="G89" s="2" t="s">
        <v>85</v>
      </c>
      <c r="H89" s="33">
        <v>1</v>
      </c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</row>
    <row r="90" spans="1:20" x14ac:dyDescent="0.25">
      <c r="A90" s="43"/>
      <c r="B90" s="3">
        <v>350810</v>
      </c>
      <c r="C90" s="3">
        <v>1</v>
      </c>
      <c r="D90" s="3" t="s">
        <v>87</v>
      </c>
      <c r="E90" s="16">
        <v>2</v>
      </c>
      <c r="F90" s="16">
        <v>0</v>
      </c>
      <c r="G90" s="2" t="s">
        <v>85</v>
      </c>
      <c r="H90" s="33">
        <v>1</v>
      </c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</row>
    <row r="91" spans="1:20" x14ac:dyDescent="0.25">
      <c r="A91" s="43"/>
      <c r="B91" s="3">
        <v>350820</v>
      </c>
      <c r="C91" s="3">
        <v>1</v>
      </c>
      <c r="D91" s="3" t="s">
        <v>71</v>
      </c>
      <c r="E91" s="16">
        <v>4</v>
      </c>
      <c r="F91" s="16">
        <v>4</v>
      </c>
      <c r="G91" s="2" t="s">
        <v>85</v>
      </c>
      <c r="H91" s="33">
        <v>1</v>
      </c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</row>
    <row r="92" spans="1:20" x14ac:dyDescent="0.25">
      <c r="A92" s="43"/>
      <c r="B92" s="3">
        <v>350830</v>
      </c>
      <c r="C92" s="3">
        <v>1</v>
      </c>
      <c r="D92" s="3" t="s">
        <v>72</v>
      </c>
      <c r="E92" s="16">
        <v>3</v>
      </c>
      <c r="F92" s="16">
        <v>1</v>
      </c>
      <c r="G92" s="2" t="s">
        <v>85</v>
      </c>
      <c r="H92" s="33">
        <v>1</v>
      </c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</row>
    <row r="93" spans="1:20" x14ac:dyDescent="0.25">
      <c r="A93" s="43"/>
      <c r="B93" s="3">
        <v>350850</v>
      </c>
      <c r="C93" s="3">
        <v>1</v>
      </c>
      <c r="D93" s="3" t="s">
        <v>88</v>
      </c>
      <c r="E93" s="16">
        <v>4</v>
      </c>
      <c r="F93" s="16">
        <v>4</v>
      </c>
      <c r="G93" s="2" t="s">
        <v>85</v>
      </c>
      <c r="H93" s="33">
        <v>1</v>
      </c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</row>
    <row r="94" spans="1:20" x14ac:dyDescent="0.25">
      <c r="A94" s="39" t="s">
        <v>23</v>
      </c>
      <c r="B94" s="7">
        <v>176101</v>
      </c>
      <c r="C94" s="7">
        <v>1</v>
      </c>
      <c r="D94" s="7" t="s">
        <v>139</v>
      </c>
      <c r="E94" s="9">
        <v>4</v>
      </c>
      <c r="F94" s="9">
        <v>5</v>
      </c>
      <c r="G94" s="9" t="s">
        <v>168</v>
      </c>
      <c r="H94" s="33"/>
      <c r="I94" s="33"/>
      <c r="J94" s="33"/>
      <c r="K94" s="33"/>
      <c r="L94" s="33"/>
      <c r="M94" s="33"/>
      <c r="N94" s="33">
        <v>1</v>
      </c>
      <c r="O94" s="33"/>
      <c r="P94" s="33"/>
      <c r="Q94" s="33"/>
      <c r="R94" s="33"/>
      <c r="S94" s="33"/>
      <c r="T94" s="33"/>
    </row>
    <row r="95" spans="1:20" x14ac:dyDescent="0.25">
      <c r="A95" s="40"/>
      <c r="B95" s="7">
        <v>200018</v>
      </c>
      <c r="C95" s="7">
        <v>1</v>
      </c>
      <c r="D95" s="7" t="s">
        <v>138</v>
      </c>
      <c r="E95" s="9">
        <v>1</v>
      </c>
      <c r="F95" s="9">
        <v>1</v>
      </c>
      <c r="G95" s="9" t="s">
        <v>84</v>
      </c>
      <c r="H95" s="33"/>
      <c r="I95" s="33"/>
      <c r="J95" s="33">
        <v>1</v>
      </c>
      <c r="K95" s="33"/>
      <c r="L95" s="33"/>
      <c r="M95" s="33"/>
      <c r="N95" s="33"/>
      <c r="O95" s="33"/>
      <c r="P95" s="33"/>
      <c r="Q95" s="33"/>
      <c r="R95" s="33"/>
      <c r="S95" s="33"/>
      <c r="T95" s="33"/>
    </row>
    <row r="96" spans="1:20" x14ac:dyDescent="0.25">
      <c r="A96" s="40"/>
      <c r="B96" s="7">
        <v>200035</v>
      </c>
      <c r="C96" s="7">
        <v>1</v>
      </c>
      <c r="D96" s="7" t="s">
        <v>137</v>
      </c>
      <c r="E96" s="9">
        <v>2</v>
      </c>
      <c r="F96" s="9">
        <v>2</v>
      </c>
      <c r="G96" s="9" t="s">
        <v>84</v>
      </c>
      <c r="H96" s="33"/>
      <c r="I96" s="33"/>
      <c r="J96" s="33">
        <v>1</v>
      </c>
      <c r="K96" s="33"/>
      <c r="L96" s="33"/>
      <c r="M96" s="33"/>
      <c r="N96" s="33"/>
      <c r="O96" s="33"/>
      <c r="P96" s="33"/>
      <c r="Q96" s="33"/>
      <c r="R96" s="33"/>
      <c r="S96" s="33"/>
      <c r="T96" s="33"/>
    </row>
    <row r="97" spans="1:20" x14ac:dyDescent="0.25">
      <c r="A97" s="40"/>
      <c r="B97" s="7">
        <v>200043</v>
      </c>
      <c r="C97" s="7">
        <v>1</v>
      </c>
      <c r="D97" s="7" t="s">
        <v>136</v>
      </c>
      <c r="E97" s="9">
        <v>1</v>
      </c>
      <c r="F97" s="9">
        <v>1</v>
      </c>
      <c r="G97" s="9" t="s">
        <v>84</v>
      </c>
      <c r="H97" s="33"/>
      <c r="I97" s="33"/>
      <c r="J97" s="33">
        <v>1</v>
      </c>
      <c r="K97" s="33"/>
      <c r="L97" s="33"/>
      <c r="M97" s="33"/>
      <c r="N97" s="33"/>
      <c r="O97" s="33"/>
      <c r="P97" s="33"/>
      <c r="Q97" s="33"/>
      <c r="R97" s="33"/>
      <c r="S97" s="33"/>
      <c r="T97" s="33"/>
    </row>
    <row r="98" spans="1:20" x14ac:dyDescent="0.25">
      <c r="A98" s="40"/>
      <c r="B98" s="7">
        <v>350130</v>
      </c>
      <c r="C98" s="7">
        <v>1</v>
      </c>
      <c r="D98" s="7" t="s">
        <v>68</v>
      </c>
      <c r="E98" s="9">
        <v>5</v>
      </c>
      <c r="F98" s="9">
        <v>5</v>
      </c>
      <c r="G98" s="9" t="s">
        <v>85</v>
      </c>
      <c r="H98" s="33">
        <v>1</v>
      </c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</row>
    <row r="99" spans="1:20" x14ac:dyDescent="0.25">
      <c r="A99" s="40"/>
      <c r="B99" s="7">
        <v>350400</v>
      </c>
      <c r="C99" s="7">
        <v>1</v>
      </c>
      <c r="D99" s="7" t="s">
        <v>135</v>
      </c>
      <c r="E99" s="9">
        <v>1</v>
      </c>
      <c r="F99" s="9">
        <v>2</v>
      </c>
      <c r="G99" s="9" t="s">
        <v>85</v>
      </c>
      <c r="H99" s="33">
        <v>1</v>
      </c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</row>
    <row r="100" spans="1:20" x14ac:dyDescent="0.25">
      <c r="A100" s="41"/>
      <c r="B100" s="7">
        <v>760440</v>
      </c>
      <c r="C100" s="7">
        <v>1</v>
      </c>
      <c r="D100" s="7" t="s">
        <v>134</v>
      </c>
      <c r="E100" s="9">
        <v>1</v>
      </c>
      <c r="F100" s="9">
        <v>1</v>
      </c>
      <c r="G100" s="9" t="s">
        <v>85</v>
      </c>
      <c r="H100" s="33">
        <v>1</v>
      </c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</row>
    <row r="101" spans="1:20" x14ac:dyDescent="0.25">
      <c r="A101" s="42" t="s">
        <v>24</v>
      </c>
      <c r="B101" s="3">
        <v>176101</v>
      </c>
      <c r="C101" s="3">
        <v>1</v>
      </c>
      <c r="D101" s="3" t="s">
        <v>139</v>
      </c>
      <c r="E101" s="16">
        <v>5</v>
      </c>
      <c r="F101" s="16">
        <v>5</v>
      </c>
      <c r="G101" s="2" t="s">
        <v>168</v>
      </c>
      <c r="H101" s="33"/>
      <c r="I101" s="33"/>
      <c r="J101" s="33"/>
      <c r="K101" s="33"/>
      <c r="L101" s="33"/>
      <c r="M101" s="33"/>
      <c r="N101" s="33">
        <v>1</v>
      </c>
      <c r="O101" s="33"/>
      <c r="P101" s="33"/>
      <c r="Q101" s="33"/>
      <c r="R101" s="33"/>
      <c r="S101" s="33"/>
      <c r="T101" s="33"/>
    </row>
    <row r="102" spans="1:20" x14ac:dyDescent="0.25">
      <c r="A102" s="43"/>
      <c r="B102" s="3">
        <v>200018</v>
      </c>
      <c r="C102" s="3">
        <v>1</v>
      </c>
      <c r="D102" s="3" t="s">
        <v>138</v>
      </c>
      <c r="E102" s="16">
        <v>1</v>
      </c>
      <c r="F102" s="16">
        <v>1</v>
      </c>
      <c r="G102" s="2" t="s">
        <v>84</v>
      </c>
      <c r="H102" s="33"/>
      <c r="I102" s="33"/>
      <c r="J102" s="33">
        <v>1</v>
      </c>
      <c r="K102" s="33"/>
      <c r="L102" s="33"/>
      <c r="M102" s="33"/>
      <c r="N102" s="33"/>
      <c r="O102" s="33"/>
      <c r="P102" s="33"/>
      <c r="Q102" s="33"/>
      <c r="R102" s="33"/>
      <c r="S102" s="33"/>
      <c r="T102" s="33"/>
    </row>
    <row r="103" spans="1:20" x14ac:dyDescent="0.25">
      <c r="A103" s="43"/>
      <c r="B103" s="3">
        <v>200043</v>
      </c>
      <c r="C103" s="3">
        <v>1</v>
      </c>
      <c r="D103" s="3" t="s">
        <v>136</v>
      </c>
      <c r="E103" s="16">
        <v>1</v>
      </c>
      <c r="F103" s="16">
        <v>1</v>
      </c>
      <c r="G103" s="2" t="s">
        <v>84</v>
      </c>
      <c r="H103" s="33"/>
      <c r="I103" s="33"/>
      <c r="J103" s="33">
        <v>1</v>
      </c>
      <c r="K103" s="33"/>
      <c r="L103" s="33"/>
      <c r="M103" s="33"/>
      <c r="N103" s="33"/>
      <c r="O103" s="33"/>
      <c r="P103" s="33"/>
      <c r="Q103" s="33"/>
      <c r="R103" s="33"/>
      <c r="S103" s="33"/>
      <c r="T103" s="33"/>
    </row>
    <row r="104" spans="1:20" x14ac:dyDescent="0.25">
      <c r="A104" s="43"/>
      <c r="B104" s="3">
        <v>350130</v>
      </c>
      <c r="C104" s="3">
        <v>1</v>
      </c>
      <c r="D104" s="3" t="s">
        <v>68</v>
      </c>
      <c r="E104" s="16">
        <v>2</v>
      </c>
      <c r="F104" s="16">
        <v>3</v>
      </c>
      <c r="G104" s="2" t="s">
        <v>85</v>
      </c>
      <c r="H104" s="33">
        <v>1</v>
      </c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</row>
    <row r="105" spans="1:20" x14ac:dyDescent="0.25">
      <c r="A105" s="43"/>
      <c r="B105" s="3">
        <v>350400</v>
      </c>
      <c r="C105" s="3">
        <v>1</v>
      </c>
      <c r="D105" s="3" t="s">
        <v>135</v>
      </c>
      <c r="E105" s="16">
        <v>1</v>
      </c>
      <c r="F105" s="16">
        <v>2</v>
      </c>
      <c r="G105" s="2" t="s">
        <v>85</v>
      </c>
      <c r="H105" s="33">
        <v>1</v>
      </c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</row>
    <row r="106" spans="1:20" x14ac:dyDescent="0.25">
      <c r="A106" s="43"/>
      <c r="B106" s="3">
        <v>350410</v>
      </c>
      <c r="C106" s="3">
        <v>1</v>
      </c>
      <c r="D106" s="3" t="s">
        <v>74</v>
      </c>
      <c r="E106" s="16">
        <v>2</v>
      </c>
      <c r="F106" s="16">
        <v>2</v>
      </c>
      <c r="G106" s="2" t="s">
        <v>85</v>
      </c>
      <c r="H106" s="33">
        <v>1</v>
      </c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</row>
    <row r="107" spans="1:20" x14ac:dyDescent="0.25">
      <c r="A107" s="43"/>
      <c r="B107" s="3">
        <v>721390</v>
      </c>
      <c r="C107" s="3">
        <v>1</v>
      </c>
      <c r="D107" s="3" t="s">
        <v>140</v>
      </c>
      <c r="E107" s="16">
        <v>0</v>
      </c>
      <c r="F107" s="16">
        <v>1</v>
      </c>
      <c r="G107" s="2" t="s">
        <v>141</v>
      </c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>
        <v>1</v>
      </c>
      <c r="S107" s="33"/>
      <c r="T107" s="33"/>
    </row>
    <row r="108" spans="1:20" x14ac:dyDescent="0.25">
      <c r="A108" s="44"/>
      <c r="B108" s="3">
        <v>760440</v>
      </c>
      <c r="C108" s="3">
        <v>1</v>
      </c>
      <c r="D108" s="3" t="s">
        <v>134</v>
      </c>
      <c r="E108" s="16">
        <v>1</v>
      </c>
      <c r="F108" s="16">
        <v>1</v>
      </c>
      <c r="G108" s="2" t="s">
        <v>85</v>
      </c>
      <c r="H108" s="33">
        <v>1</v>
      </c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</row>
    <row r="109" spans="1:20" ht="30" x14ac:dyDescent="0.25">
      <c r="A109" s="39" t="s">
        <v>25</v>
      </c>
      <c r="B109" s="7">
        <v>320912</v>
      </c>
      <c r="C109" s="7">
        <v>1</v>
      </c>
      <c r="D109" s="17" t="s">
        <v>142</v>
      </c>
      <c r="E109" s="9">
        <v>2</v>
      </c>
      <c r="F109" s="9">
        <v>2</v>
      </c>
      <c r="G109" s="9" t="s">
        <v>93</v>
      </c>
      <c r="H109" s="33"/>
      <c r="I109" s="33"/>
      <c r="J109" s="33"/>
      <c r="K109" s="33">
        <v>1</v>
      </c>
      <c r="L109" s="33"/>
      <c r="M109" s="33"/>
      <c r="N109" s="33"/>
      <c r="O109" s="33"/>
      <c r="P109" s="33"/>
      <c r="Q109" s="33"/>
      <c r="R109" s="33"/>
      <c r="S109" s="33"/>
      <c r="T109" s="33"/>
    </row>
    <row r="110" spans="1:20" x14ac:dyDescent="0.25">
      <c r="A110" s="40"/>
      <c r="B110" s="7">
        <v>350050</v>
      </c>
      <c r="C110" s="7">
        <v>1</v>
      </c>
      <c r="D110" s="7" t="s">
        <v>109</v>
      </c>
      <c r="E110" s="9">
        <v>8</v>
      </c>
      <c r="F110" s="9">
        <v>8</v>
      </c>
      <c r="G110" s="9" t="s">
        <v>85</v>
      </c>
      <c r="H110" s="33">
        <v>1</v>
      </c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</row>
    <row r="111" spans="1:20" x14ac:dyDescent="0.25">
      <c r="A111" s="40"/>
      <c r="B111" s="7">
        <v>350770</v>
      </c>
      <c r="C111" s="7">
        <v>1</v>
      </c>
      <c r="D111" s="7" t="s">
        <v>110</v>
      </c>
      <c r="E111" s="9">
        <v>2</v>
      </c>
      <c r="F111" s="9">
        <v>2</v>
      </c>
      <c r="G111" s="9" t="s">
        <v>85</v>
      </c>
      <c r="H111" s="33">
        <v>1</v>
      </c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</row>
    <row r="112" spans="1:20" x14ac:dyDescent="0.25">
      <c r="A112" s="40"/>
      <c r="B112" s="7">
        <v>350780</v>
      </c>
      <c r="C112" s="7">
        <v>1</v>
      </c>
      <c r="D112" s="7" t="s">
        <v>111</v>
      </c>
      <c r="E112" s="9">
        <v>1</v>
      </c>
      <c r="F112" s="9">
        <v>0</v>
      </c>
      <c r="G112" s="9" t="s">
        <v>85</v>
      </c>
      <c r="H112" s="33">
        <v>1</v>
      </c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</row>
    <row r="113" spans="1:20" x14ac:dyDescent="0.25">
      <c r="A113" s="40"/>
      <c r="B113" s="7">
        <v>380710</v>
      </c>
      <c r="C113" s="7">
        <v>1</v>
      </c>
      <c r="D113" s="7" t="s">
        <v>143</v>
      </c>
      <c r="E113" s="9">
        <v>2</v>
      </c>
      <c r="F113" s="9">
        <v>2</v>
      </c>
      <c r="G113" s="9" t="s">
        <v>84</v>
      </c>
      <c r="H113" s="33"/>
      <c r="I113" s="33"/>
      <c r="J113" s="33">
        <v>1</v>
      </c>
      <c r="K113" s="33"/>
      <c r="L113" s="33"/>
      <c r="M113" s="33"/>
      <c r="N113" s="33"/>
      <c r="O113" s="33"/>
      <c r="P113" s="33"/>
      <c r="Q113" s="33"/>
      <c r="R113" s="33"/>
      <c r="S113" s="33"/>
      <c r="T113" s="33"/>
    </row>
    <row r="114" spans="1:20" x14ac:dyDescent="0.25">
      <c r="A114" s="40"/>
      <c r="B114" s="7">
        <v>720010</v>
      </c>
      <c r="C114" s="7">
        <v>1</v>
      </c>
      <c r="D114" s="7" t="s">
        <v>144</v>
      </c>
      <c r="E114" s="9">
        <v>1</v>
      </c>
      <c r="F114" s="9">
        <v>0</v>
      </c>
      <c r="G114" s="9" t="s">
        <v>146</v>
      </c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>
        <v>1</v>
      </c>
      <c r="T114" s="33"/>
    </row>
    <row r="115" spans="1:20" x14ac:dyDescent="0.25">
      <c r="A115" s="41"/>
      <c r="B115" s="7">
        <v>720250</v>
      </c>
      <c r="C115" s="7">
        <v>1</v>
      </c>
      <c r="D115" s="7" t="s">
        <v>145</v>
      </c>
      <c r="E115" s="9">
        <v>2</v>
      </c>
      <c r="F115" s="9">
        <v>3</v>
      </c>
      <c r="G115" s="9" t="s">
        <v>146</v>
      </c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>
        <v>1</v>
      </c>
      <c r="T115" s="33"/>
    </row>
    <row r="116" spans="1:20" ht="30" x14ac:dyDescent="0.25">
      <c r="A116" s="42" t="s">
        <v>26</v>
      </c>
      <c r="B116" s="3">
        <v>320911</v>
      </c>
      <c r="C116" s="3">
        <v>1</v>
      </c>
      <c r="D116" s="18" t="s">
        <v>91</v>
      </c>
      <c r="E116" s="16">
        <v>1</v>
      </c>
      <c r="F116" s="16">
        <v>0</v>
      </c>
      <c r="G116" s="2" t="s">
        <v>93</v>
      </c>
      <c r="H116" s="33"/>
      <c r="I116" s="33"/>
      <c r="J116" s="33"/>
      <c r="K116" s="33">
        <v>1</v>
      </c>
      <c r="L116" s="33"/>
      <c r="M116" s="33"/>
      <c r="N116" s="33"/>
      <c r="O116" s="33"/>
      <c r="P116" s="33"/>
      <c r="Q116" s="33"/>
      <c r="R116" s="33"/>
      <c r="S116" s="33"/>
      <c r="T116" s="33"/>
    </row>
    <row r="117" spans="1:20" x14ac:dyDescent="0.25">
      <c r="A117" s="43"/>
      <c r="B117" s="3">
        <v>340040</v>
      </c>
      <c r="C117" s="3">
        <v>1</v>
      </c>
      <c r="D117" s="3" t="s">
        <v>80</v>
      </c>
      <c r="E117" s="16">
        <v>1</v>
      </c>
      <c r="F117" s="16">
        <v>1</v>
      </c>
      <c r="G117" s="2" t="s">
        <v>84</v>
      </c>
      <c r="H117" s="33"/>
      <c r="I117" s="33"/>
      <c r="J117" s="33">
        <v>1</v>
      </c>
      <c r="K117" s="33"/>
      <c r="L117" s="33"/>
      <c r="M117" s="33"/>
      <c r="N117" s="33"/>
      <c r="O117" s="33"/>
      <c r="P117" s="33"/>
      <c r="Q117" s="33"/>
      <c r="R117" s="33"/>
      <c r="S117" s="33"/>
      <c r="T117" s="33"/>
    </row>
    <row r="118" spans="1:20" ht="30" x14ac:dyDescent="0.25">
      <c r="A118" s="43"/>
      <c r="B118" s="3">
        <v>340120</v>
      </c>
      <c r="C118" s="3">
        <v>1</v>
      </c>
      <c r="D118" s="18" t="s">
        <v>147</v>
      </c>
      <c r="E118" s="16">
        <v>1</v>
      </c>
      <c r="F118" s="16">
        <v>2</v>
      </c>
      <c r="G118" s="2" t="s">
        <v>84</v>
      </c>
      <c r="H118" s="33"/>
      <c r="I118" s="33"/>
      <c r="J118" s="33">
        <v>1</v>
      </c>
      <c r="K118" s="33"/>
      <c r="L118" s="33"/>
      <c r="M118" s="33"/>
      <c r="N118" s="33"/>
      <c r="O118" s="33"/>
      <c r="P118" s="33"/>
      <c r="Q118" s="33"/>
      <c r="R118" s="33"/>
      <c r="S118" s="33"/>
      <c r="T118" s="33"/>
    </row>
    <row r="119" spans="1:20" ht="30" x14ac:dyDescent="0.25">
      <c r="A119" s="43"/>
      <c r="B119" s="3">
        <v>340200</v>
      </c>
      <c r="C119" s="3">
        <v>1</v>
      </c>
      <c r="D119" s="18" t="s">
        <v>92</v>
      </c>
      <c r="E119" s="16">
        <v>6</v>
      </c>
      <c r="F119" s="16">
        <v>5</v>
      </c>
      <c r="G119" s="2" t="s">
        <v>84</v>
      </c>
      <c r="H119" s="33"/>
      <c r="I119" s="33"/>
      <c r="J119" s="33">
        <v>1</v>
      </c>
      <c r="K119" s="33"/>
      <c r="L119" s="33"/>
      <c r="M119" s="33"/>
      <c r="N119" s="33"/>
      <c r="O119" s="33"/>
      <c r="P119" s="33"/>
      <c r="Q119" s="33"/>
      <c r="R119" s="33"/>
      <c r="S119" s="33"/>
      <c r="T119" s="33"/>
    </row>
    <row r="120" spans="1:20" x14ac:dyDescent="0.25">
      <c r="A120" s="43"/>
      <c r="B120" s="3">
        <v>340812</v>
      </c>
      <c r="C120" s="3">
        <v>1</v>
      </c>
      <c r="D120" s="3" t="s">
        <v>81</v>
      </c>
      <c r="E120" s="16">
        <v>4</v>
      </c>
      <c r="F120" s="16">
        <v>7</v>
      </c>
      <c r="G120" s="2" t="s">
        <v>85</v>
      </c>
      <c r="H120" s="33">
        <v>1</v>
      </c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</row>
    <row r="121" spans="1:20" ht="30" x14ac:dyDescent="0.25">
      <c r="A121" s="43"/>
      <c r="B121" s="3">
        <v>340911</v>
      </c>
      <c r="C121" s="3">
        <v>1</v>
      </c>
      <c r="D121" s="18" t="s">
        <v>94</v>
      </c>
      <c r="E121" s="16">
        <v>3</v>
      </c>
      <c r="F121" s="16">
        <v>2</v>
      </c>
      <c r="G121" s="2" t="s">
        <v>95</v>
      </c>
      <c r="H121" s="33"/>
      <c r="I121" s="33"/>
      <c r="J121" s="33"/>
      <c r="K121" s="33"/>
      <c r="L121" s="33">
        <v>1</v>
      </c>
      <c r="M121" s="33"/>
      <c r="N121" s="33"/>
      <c r="O121" s="33"/>
      <c r="P121" s="33"/>
      <c r="Q121" s="33"/>
      <c r="R121" s="33"/>
      <c r="S121" s="33"/>
      <c r="T121" s="33"/>
    </row>
    <row r="122" spans="1:20" x14ac:dyDescent="0.25">
      <c r="A122" s="43"/>
      <c r="B122" s="3">
        <v>350010</v>
      </c>
      <c r="C122" s="3">
        <v>1</v>
      </c>
      <c r="D122" s="3" t="s">
        <v>96</v>
      </c>
      <c r="E122" s="16">
        <v>8</v>
      </c>
      <c r="F122" s="16">
        <v>10</v>
      </c>
      <c r="G122" s="2" t="s">
        <v>85</v>
      </c>
      <c r="H122" s="33">
        <v>1</v>
      </c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</row>
    <row r="123" spans="1:20" x14ac:dyDescent="0.25">
      <c r="A123" s="43"/>
      <c r="B123" s="3">
        <v>350020</v>
      </c>
      <c r="C123" s="3">
        <v>1</v>
      </c>
      <c r="D123" s="3" t="s">
        <v>97</v>
      </c>
      <c r="E123" s="16">
        <v>1</v>
      </c>
      <c r="F123" s="16">
        <v>2</v>
      </c>
      <c r="G123" s="2" t="s">
        <v>85</v>
      </c>
      <c r="H123" s="33">
        <v>1</v>
      </c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</row>
    <row r="124" spans="1:20" x14ac:dyDescent="0.25">
      <c r="A124" s="43"/>
      <c r="B124" s="3">
        <v>350070</v>
      </c>
      <c r="C124" s="3">
        <v>1</v>
      </c>
      <c r="D124" s="3" t="s">
        <v>148</v>
      </c>
      <c r="E124" s="16">
        <v>4</v>
      </c>
      <c r="F124" s="16">
        <v>4</v>
      </c>
      <c r="G124" s="2" t="s">
        <v>85</v>
      </c>
      <c r="H124" s="33">
        <v>1</v>
      </c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</row>
    <row r="125" spans="1:20" x14ac:dyDescent="0.25">
      <c r="A125" s="43"/>
      <c r="B125" s="3">
        <v>350170</v>
      </c>
      <c r="C125" s="3">
        <v>1</v>
      </c>
      <c r="D125" s="3" t="s">
        <v>98</v>
      </c>
      <c r="E125" s="16">
        <v>3</v>
      </c>
      <c r="F125" s="16">
        <v>2</v>
      </c>
      <c r="G125" s="2" t="s">
        <v>85</v>
      </c>
      <c r="H125" s="33">
        <v>1</v>
      </c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</row>
    <row r="126" spans="1:20" x14ac:dyDescent="0.25">
      <c r="A126" s="43"/>
      <c r="B126" s="3">
        <v>350430</v>
      </c>
      <c r="C126" s="3">
        <v>1</v>
      </c>
      <c r="D126" s="1" t="s">
        <v>99</v>
      </c>
      <c r="E126" s="16">
        <v>4</v>
      </c>
      <c r="F126" s="16">
        <v>4</v>
      </c>
      <c r="G126" s="2" t="s">
        <v>85</v>
      </c>
      <c r="H126" s="33">
        <v>1</v>
      </c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</row>
    <row r="127" spans="1:20" x14ac:dyDescent="0.25">
      <c r="A127" s="43"/>
      <c r="B127" s="3">
        <v>350440</v>
      </c>
      <c r="C127" s="3">
        <v>1</v>
      </c>
      <c r="D127" s="3" t="s">
        <v>70</v>
      </c>
      <c r="E127" s="16">
        <v>2</v>
      </c>
      <c r="F127" s="16">
        <v>2</v>
      </c>
      <c r="G127" s="2" t="s">
        <v>85</v>
      </c>
      <c r="H127" s="33">
        <v>1</v>
      </c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</row>
    <row r="128" spans="1:20" x14ac:dyDescent="0.25">
      <c r="A128" s="43"/>
      <c r="B128" s="3">
        <v>350530</v>
      </c>
      <c r="C128" s="3">
        <v>1</v>
      </c>
      <c r="D128" s="3" t="s">
        <v>149</v>
      </c>
      <c r="E128" s="16">
        <v>6</v>
      </c>
      <c r="F128" s="16">
        <v>2</v>
      </c>
      <c r="G128" s="2" t="s">
        <v>85</v>
      </c>
      <c r="H128" s="33">
        <v>1</v>
      </c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</row>
    <row r="129" spans="1:20" x14ac:dyDescent="0.25">
      <c r="A129" s="43"/>
      <c r="B129" s="3">
        <v>350560</v>
      </c>
      <c r="C129" s="3">
        <v>1</v>
      </c>
      <c r="D129" s="3" t="s">
        <v>102</v>
      </c>
      <c r="E129" s="16">
        <v>1</v>
      </c>
      <c r="F129" s="16">
        <v>1</v>
      </c>
      <c r="G129" s="2" t="s">
        <v>85</v>
      </c>
      <c r="H129" s="33">
        <v>1</v>
      </c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</row>
    <row r="130" spans="1:20" x14ac:dyDescent="0.25">
      <c r="A130" s="43"/>
      <c r="B130" s="3">
        <v>350600</v>
      </c>
      <c r="C130" s="3">
        <v>1</v>
      </c>
      <c r="D130" s="3" t="s">
        <v>82</v>
      </c>
      <c r="E130" s="16">
        <v>6</v>
      </c>
      <c r="F130" s="16">
        <v>5</v>
      </c>
      <c r="G130" s="2" t="s">
        <v>85</v>
      </c>
      <c r="H130" s="33">
        <v>1</v>
      </c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</row>
    <row r="131" spans="1:20" x14ac:dyDescent="0.25">
      <c r="A131" s="43"/>
      <c r="B131" s="3">
        <v>350650</v>
      </c>
      <c r="C131" s="3">
        <v>1</v>
      </c>
      <c r="D131" s="3" t="s">
        <v>123</v>
      </c>
      <c r="E131" s="16">
        <v>1</v>
      </c>
      <c r="F131" s="16">
        <v>0</v>
      </c>
      <c r="G131" s="2" t="s">
        <v>85</v>
      </c>
      <c r="H131" s="33">
        <v>1</v>
      </c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</row>
    <row r="132" spans="1:20" x14ac:dyDescent="0.25">
      <c r="A132" s="43"/>
      <c r="B132" s="3">
        <v>350950</v>
      </c>
      <c r="C132" s="3">
        <v>1</v>
      </c>
      <c r="D132" s="3" t="s">
        <v>103</v>
      </c>
      <c r="E132" s="16">
        <v>3</v>
      </c>
      <c r="F132" s="16">
        <v>3</v>
      </c>
      <c r="G132" s="2" t="s">
        <v>86</v>
      </c>
      <c r="H132" s="33"/>
      <c r="I132" s="33">
        <v>1</v>
      </c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</row>
    <row r="133" spans="1:20" ht="30" x14ac:dyDescent="0.25">
      <c r="A133" s="43"/>
      <c r="B133" s="3">
        <v>600010</v>
      </c>
      <c r="C133" s="3">
        <v>1</v>
      </c>
      <c r="D133" s="18" t="s">
        <v>104</v>
      </c>
      <c r="E133" s="16">
        <v>1</v>
      </c>
      <c r="F133" s="16">
        <v>1</v>
      </c>
      <c r="G133" s="2" t="s">
        <v>168</v>
      </c>
      <c r="H133" s="33"/>
      <c r="I133" s="33"/>
      <c r="J133" s="33"/>
      <c r="K133" s="33"/>
      <c r="L133" s="33"/>
      <c r="M133" s="33"/>
      <c r="N133" s="33">
        <v>1</v>
      </c>
      <c r="O133" s="33"/>
      <c r="P133" s="33"/>
      <c r="Q133" s="33"/>
      <c r="R133" s="33"/>
      <c r="S133" s="33"/>
      <c r="T133" s="33"/>
    </row>
    <row r="134" spans="1:20" x14ac:dyDescent="0.25">
      <c r="A134" s="43"/>
      <c r="B134" s="3">
        <v>610001</v>
      </c>
      <c r="C134" s="3">
        <v>1</v>
      </c>
      <c r="D134" s="3" t="s">
        <v>105</v>
      </c>
      <c r="E134" s="16">
        <v>3</v>
      </c>
      <c r="F134" s="16">
        <v>3</v>
      </c>
      <c r="G134" s="2" t="s">
        <v>107</v>
      </c>
      <c r="H134" s="33"/>
      <c r="I134" s="33"/>
      <c r="J134" s="33"/>
      <c r="K134" s="33"/>
      <c r="L134" s="33"/>
      <c r="M134" s="33"/>
      <c r="N134" s="33"/>
      <c r="O134" s="33">
        <v>1</v>
      </c>
      <c r="P134" s="33"/>
      <c r="Q134" s="33"/>
      <c r="R134" s="33"/>
      <c r="S134" s="33"/>
      <c r="T134" s="33"/>
    </row>
    <row r="135" spans="1:20" x14ac:dyDescent="0.25">
      <c r="A135" s="44"/>
      <c r="B135" s="3">
        <v>760720</v>
      </c>
      <c r="C135" s="3">
        <v>1</v>
      </c>
      <c r="D135" s="1" t="s">
        <v>118</v>
      </c>
      <c r="E135" s="16">
        <v>1</v>
      </c>
      <c r="F135" s="16">
        <v>1</v>
      </c>
      <c r="G135" s="2" t="s">
        <v>85</v>
      </c>
      <c r="H135" s="33">
        <v>1</v>
      </c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</row>
    <row r="136" spans="1:20" x14ac:dyDescent="0.25">
      <c r="A136" s="39" t="s">
        <v>27</v>
      </c>
      <c r="B136" s="7">
        <v>176101</v>
      </c>
      <c r="C136" s="7">
        <v>1</v>
      </c>
      <c r="D136" s="7" t="s">
        <v>139</v>
      </c>
      <c r="E136" s="9">
        <v>7</v>
      </c>
      <c r="F136" s="9">
        <v>7</v>
      </c>
      <c r="G136" s="9" t="s">
        <v>168</v>
      </c>
      <c r="H136" s="33"/>
      <c r="I136" s="33"/>
      <c r="J136" s="33"/>
      <c r="K136" s="33"/>
      <c r="L136" s="33"/>
      <c r="M136" s="33"/>
      <c r="N136" s="33">
        <v>1</v>
      </c>
      <c r="O136" s="33"/>
      <c r="P136" s="33"/>
      <c r="Q136" s="33"/>
      <c r="R136" s="33"/>
      <c r="S136" s="33"/>
      <c r="T136" s="33"/>
    </row>
    <row r="137" spans="1:20" x14ac:dyDescent="0.25">
      <c r="A137" s="40"/>
      <c r="B137" s="7">
        <v>200018</v>
      </c>
      <c r="C137" s="7">
        <v>1</v>
      </c>
      <c r="D137" s="7" t="s">
        <v>138</v>
      </c>
      <c r="E137" s="9">
        <v>1</v>
      </c>
      <c r="F137" s="9">
        <v>1</v>
      </c>
      <c r="G137" s="9" t="s">
        <v>84</v>
      </c>
      <c r="H137" s="33"/>
      <c r="I137" s="33"/>
      <c r="J137" s="33">
        <v>1</v>
      </c>
      <c r="K137" s="33"/>
      <c r="L137" s="33"/>
      <c r="M137" s="33"/>
      <c r="N137" s="33"/>
      <c r="O137" s="33"/>
      <c r="P137" s="33"/>
      <c r="Q137" s="33"/>
      <c r="R137" s="33"/>
      <c r="S137" s="33"/>
      <c r="T137" s="33"/>
    </row>
    <row r="138" spans="1:20" x14ac:dyDescent="0.25">
      <c r="A138" s="40"/>
      <c r="B138" s="7">
        <v>200043</v>
      </c>
      <c r="C138" s="7">
        <v>1</v>
      </c>
      <c r="D138" s="7" t="s">
        <v>136</v>
      </c>
      <c r="E138" s="9">
        <v>1</v>
      </c>
      <c r="F138" s="9">
        <v>1</v>
      </c>
      <c r="G138" s="9" t="s">
        <v>84</v>
      </c>
      <c r="H138" s="33"/>
      <c r="I138" s="33"/>
      <c r="J138" s="33">
        <v>1</v>
      </c>
      <c r="K138" s="33"/>
      <c r="L138" s="33"/>
      <c r="M138" s="33"/>
      <c r="N138" s="33"/>
      <c r="O138" s="33"/>
      <c r="P138" s="33"/>
      <c r="Q138" s="33"/>
      <c r="R138" s="33"/>
      <c r="S138" s="33"/>
      <c r="T138" s="33"/>
    </row>
    <row r="139" spans="1:20" ht="30" x14ac:dyDescent="0.25">
      <c r="A139" s="40"/>
      <c r="B139" s="7">
        <v>340911</v>
      </c>
      <c r="C139" s="7">
        <v>1</v>
      </c>
      <c r="D139" s="17" t="s">
        <v>94</v>
      </c>
      <c r="E139" s="9">
        <v>1</v>
      </c>
      <c r="F139" s="9">
        <v>0</v>
      </c>
      <c r="G139" s="9" t="s">
        <v>95</v>
      </c>
      <c r="H139" s="33"/>
      <c r="I139" s="33"/>
      <c r="J139" s="33"/>
      <c r="K139" s="33"/>
      <c r="L139" s="33">
        <v>1</v>
      </c>
      <c r="M139" s="33"/>
      <c r="N139" s="33"/>
      <c r="O139" s="33"/>
      <c r="P139" s="33"/>
      <c r="Q139" s="33"/>
      <c r="R139" s="33"/>
      <c r="S139" s="33"/>
      <c r="T139" s="33"/>
    </row>
    <row r="140" spans="1:20" x14ac:dyDescent="0.25">
      <c r="A140" s="40"/>
      <c r="B140" s="7">
        <v>350130</v>
      </c>
      <c r="C140" s="7">
        <v>1</v>
      </c>
      <c r="D140" s="7" t="s">
        <v>68</v>
      </c>
      <c r="E140" s="9">
        <v>7</v>
      </c>
      <c r="F140" s="9">
        <v>8</v>
      </c>
      <c r="G140" s="9" t="s">
        <v>85</v>
      </c>
      <c r="H140" s="33">
        <v>1</v>
      </c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</row>
    <row r="141" spans="1:20" x14ac:dyDescent="0.25">
      <c r="A141" s="40"/>
      <c r="B141" s="7">
        <v>350280</v>
      </c>
      <c r="C141" s="7">
        <v>1</v>
      </c>
      <c r="D141" s="7" t="s">
        <v>150</v>
      </c>
      <c r="E141" s="9">
        <v>0</v>
      </c>
      <c r="F141" s="9">
        <v>1</v>
      </c>
      <c r="G141" s="9" t="s">
        <v>85</v>
      </c>
      <c r="H141" s="33">
        <v>1</v>
      </c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</row>
    <row r="142" spans="1:20" x14ac:dyDescent="0.25">
      <c r="A142" s="40"/>
      <c r="B142" s="7">
        <v>350290</v>
      </c>
      <c r="C142" s="7">
        <v>1</v>
      </c>
      <c r="D142" s="7" t="s">
        <v>69</v>
      </c>
      <c r="E142" s="9">
        <v>4</v>
      </c>
      <c r="F142" s="9">
        <v>3</v>
      </c>
      <c r="G142" s="9" t="s">
        <v>85</v>
      </c>
      <c r="H142" s="33">
        <v>1</v>
      </c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</row>
    <row r="143" spans="1:20" x14ac:dyDescent="0.25">
      <c r="A143" s="40"/>
      <c r="B143" s="7">
        <v>350400</v>
      </c>
      <c r="C143" s="7">
        <v>1</v>
      </c>
      <c r="D143" s="7" t="s">
        <v>135</v>
      </c>
      <c r="E143" s="9">
        <v>1</v>
      </c>
      <c r="F143" s="9">
        <v>2</v>
      </c>
      <c r="G143" s="9" t="s">
        <v>85</v>
      </c>
      <c r="H143" s="33">
        <v>1</v>
      </c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</row>
    <row r="144" spans="1:20" x14ac:dyDescent="0.25">
      <c r="A144" s="40"/>
      <c r="B144" s="7">
        <v>350410</v>
      </c>
      <c r="C144" s="7">
        <v>1</v>
      </c>
      <c r="D144" s="7" t="s">
        <v>74</v>
      </c>
      <c r="E144" s="9">
        <v>4</v>
      </c>
      <c r="F144" s="9">
        <v>3</v>
      </c>
      <c r="G144" s="9" t="s">
        <v>85</v>
      </c>
      <c r="H144" s="33">
        <v>1</v>
      </c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</row>
    <row r="145" spans="1:20" x14ac:dyDescent="0.25">
      <c r="A145" s="40"/>
      <c r="B145" s="7">
        <v>350440</v>
      </c>
      <c r="C145" s="7">
        <v>1</v>
      </c>
      <c r="D145" s="7" t="s">
        <v>70</v>
      </c>
      <c r="E145" s="9">
        <v>2</v>
      </c>
      <c r="F145" s="9">
        <v>2</v>
      </c>
      <c r="G145" s="9" t="s">
        <v>85</v>
      </c>
      <c r="H145" s="33">
        <v>1</v>
      </c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</row>
    <row r="146" spans="1:20" x14ac:dyDescent="0.25">
      <c r="A146" s="40"/>
      <c r="B146" s="7">
        <v>350460</v>
      </c>
      <c r="C146" s="7">
        <v>1</v>
      </c>
      <c r="D146" s="7" t="s">
        <v>100</v>
      </c>
      <c r="E146" s="9">
        <v>2</v>
      </c>
      <c r="F146" s="9">
        <v>2</v>
      </c>
      <c r="G146" s="9" t="s">
        <v>101</v>
      </c>
      <c r="H146" s="33"/>
      <c r="I146" s="33"/>
      <c r="J146" s="33"/>
      <c r="K146" s="33"/>
      <c r="L146" s="33"/>
      <c r="M146" s="33">
        <v>1</v>
      </c>
      <c r="N146" s="33"/>
      <c r="O146" s="33"/>
      <c r="P146" s="33"/>
      <c r="Q146" s="33"/>
      <c r="R146" s="33"/>
      <c r="S146" s="33"/>
      <c r="T146" s="33"/>
    </row>
    <row r="147" spans="1:20" x14ac:dyDescent="0.25">
      <c r="A147" s="40"/>
      <c r="B147" s="7">
        <v>350820</v>
      </c>
      <c r="C147" s="7">
        <v>1</v>
      </c>
      <c r="D147" s="7" t="s">
        <v>71</v>
      </c>
      <c r="E147" s="9">
        <v>5</v>
      </c>
      <c r="F147" s="9">
        <v>4</v>
      </c>
      <c r="G147" s="9" t="s">
        <v>85</v>
      </c>
      <c r="H147" s="33">
        <v>1</v>
      </c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</row>
    <row r="148" spans="1:20" x14ac:dyDescent="0.25">
      <c r="A148" s="40"/>
      <c r="B148" s="7">
        <v>350830</v>
      </c>
      <c r="C148" s="7">
        <v>1</v>
      </c>
      <c r="D148" s="7" t="s">
        <v>72</v>
      </c>
      <c r="E148" s="9">
        <v>1</v>
      </c>
      <c r="F148" s="9">
        <v>0</v>
      </c>
      <c r="G148" s="9" t="s">
        <v>85</v>
      </c>
      <c r="H148" s="33">
        <v>1</v>
      </c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</row>
    <row r="149" spans="1:20" x14ac:dyDescent="0.25">
      <c r="A149" s="40"/>
      <c r="B149" s="7">
        <v>721390</v>
      </c>
      <c r="C149" s="7">
        <v>1</v>
      </c>
      <c r="D149" s="7" t="s">
        <v>140</v>
      </c>
      <c r="E149" s="9">
        <v>0</v>
      </c>
      <c r="F149" s="9">
        <v>1</v>
      </c>
      <c r="G149" s="9" t="s">
        <v>141</v>
      </c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>
        <v>1</v>
      </c>
      <c r="S149" s="33"/>
      <c r="T149" s="33"/>
    </row>
    <row r="150" spans="1:20" x14ac:dyDescent="0.25">
      <c r="A150" s="40"/>
      <c r="B150" s="7">
        <v>760440</v>
      </c>
      <c r="C150" s="7">
        <v>1</v>
      </c>
      <c r="D150" s="7" t="s">
        <v>134</v>
      </c>
      <c r="E150" s="9">
        <v>1</v>
      </c>
      <c r="F150" s="9">
        <v>1</v>
      </c>
      <c r="G150" s="9" t="s">
        <v>85</v>
      </c>
      <c r="H150" s="33">
        <v>1</v>
      </c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</row>
    <row r="151" spans="1:20" x14ac:dyDescent="0.25">
      <c r="A151" s="40"/>
      <c r="B151" s="7">
        <v>790880</v>
      </c>
      <c r="C151" s="7">
        <v>1</v>
      </c>
      <c r="D151" s="7" t="s">
        <v>151</v>
      </c>
      <c r="E151" s="9">
        <v>0</v>
      </c>
      <c r="F151" s="9">
        <v>2</v>
      </c>
      <c r="G151" s="9" t="s">
        <v>127</v>
      </c>
      <c r="H151" s="33"/>
      <c r="I151" s="33"/>
      <c r="J151" s="33"/>
      <c r="K151" s="33"/>
      <c r="L151" s="33"/>
      <c r="M151" s="33"/>
      <c r="N151" s="33"/>
      <c r="O151" s="33"/>
      <c r="P151" s="33">
        <v>1</v>
      </c>
      <c r="Q151" s="33"/>
      <c r="R151" s="33"/>
      <c r="S151" s="33"/>
      <c r="T151" s="33"/>
    </row>
    <row r="152" spans="1:20" x14ac:dyDescent="0.25">
      <c r="A152" s="40"/>
      <c r="B152" s="7">
        <v>790890</v>
      </c>
      <c r="C152" s="7">
        <v>1</v>
      </c>
      <c r="D152" s="7" t="s">
        <v>125</v>
      </c>
      <c r="E152" s="9">
        <v>4</v>
      </c>
      <c r="F152" s="9">
        <v>4</v>
      </c>
      <c r="G152" s="9" t="s">
        <v>127</v>
      </c>
      <c r="H152" s="33"/>
      <c r="I152" s="33"/>
      <c r="J152" s="33"/>
      <c r="K152" s="33"/>
      <c r="L152" s="33"/>
      <c r="M152" s="33"/>
      <c r="N152" s="33"/>
      <c r="O152" s="33"/>
      <c r="P152" s="33">
        <v>1</v>
      </c>
      <c r="Q152" s="33"/>
      <c r="R152" s="33"/>
      <c r="S152" s="33"/>
      <c r="T152" s="33"/>
    </row>
    <row r="153" spans="1:20" x14ac:dyDescent="0.25">
      <c r="A153" s="42" t="s">
        <v>28</v>
      </c>
      <c r="B153" s="3">
        <v>340812</v>
      </c>
      <c r="C153" s="3">
        <v>1</v>
      </c>
      <c r="D153" s="3" t="s">
        <v>81</v>
      </c>
      <c r="E153" s="16">
        <v>1</v>
      </c>
      <c r="F153" s="16">
        <v>2</v>
      </c>
      <c r="G153" s="2" t="s">
        <v>85</v>
      </c>
      <c r="H153" s="33">
        <v>1</v>
      </c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</row>
    <row r="154" spans="1:20" x14ac:dyDescent="0.25">
      <c r="A154" s="43"/>
      <c r="B154" s="3">
        <v>350600</v>
      </c>
      <c r="C154" s="3">
        <v>1</v>
      </c>
      <c r="D154" s="3" t="s">
        <v>82</v>
      </c>
      <c r="E154" s="16">
        <v>1</v>
      </c>
      <c r="F154" s="16">
        <v>0</v>
      </c>
      <c r="G154" s="2" t="s">
        <v>85</v>
      </c>
      <c r="H154" s="33">
        <v>1</v>
      </c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</row>
    <row r="155" spans="1:20" x14ac:dyDescent="0.25">
      <c r="A155" s="44"/>
      <c r="B155" s="3">
        <v>390120</v>
      </c>
      <c r="C155" s="3">
        <v>1</v>
      </c>
      <c r="D155" s="3" t="s">
        <v>121</v>
      </c>
      <c r="E155" s="16">
        <v>4</v>
      </c>
      <c r="F155" s="16">
        <v>5</v>
      </c>
      <c r="G155" s="2" t="s">
        <v>90</v>
      </c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>
        <v>1</v>
      </c>
    </row>
    <row r="156" spans="1:20" x14ac:dyDescent="0.25">
      <c r="A156" s="39" t="s">
        <v>29</v>
      </c>
      <c r="B156" s="7">
        <v>200035</v>
      </c>
      <c r="C156" s="7">
        <v>1</v>
      </c>
      <c r="D156" s="7" t="s">
        <v>137</v>
      </c>
      <c r="E156" s="9">
        <v>2</v>
      </c>
      <c r="F156" s="9">
        <v>2</v>
      </c>
      <c r="G156" s="9" t="s">
        <v>84</v>
      </c>
      <c r="H156" s="33"/>
      <c r="I156" s="33"/>
      <c r="J156" s="33">
        <v>1</v>
      </c>
      <c r="K156" s="33"/>
      <c r="L156" s="33"/>
      <c r="M156" s="33"/>
      <c r="N156" s="33"/>
      <c r="O156" s="33"/>
      <c r="P156" s="33"/>
      <c r="Q156" s="33"/>
      <c r="R156" s="33"/>
      <c r="S156" s="33"/>
      <c r="T156" s="33"/>
    </row>
    <row r="157" spans="1:20" x14ac:dyDescent="0.25">
      <c r="A157" s="40"/>
      <c r="B157" s="7">
        <v>350130</v>
      </c>
      <c r="C157" s="7">
        <v>1</v>
      </c>
      <c r="D157" s="7" t="s">
        <v>68</v>
      </c>
      <c r="E157" s="9">
        <v>5</v>
      </c>
      <c r="F157" s="9">
        <v>5</v>
      </c>
      <c r="G157" s="9" t="s">
        <v>85</v>
      </c>
      <c r="H157" s="33">
        <v>1</v>
      </c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</row>
    <row r="158" spans="1:20" x14ac:dyDescent="0.25">
      <c r="A158" s="40"/>
      <c r="B158" s="7">
        <v>350760</v>
      </c>
      <c r="C158" s="7">
        <v>1</v>
      </c>
      <c r="D158" s="7" t="s">
        <v>115</v>
      </c>
      <c r="E158" s="9">
        <v>2</v>
      </c>
      <c r="F158" s="9">
        <v>2</v>
      </c>
      <c r="G158" s="9" t="s">
        <v>85</v>
      </c>
      <c r="H158" s="33">
        <v>1</v>
      </c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</row>
    <row r="159" spans="1:20" x14ac:dyDescent="0.25">
      <c r="A159" s="40"/>
      <c r="B159" s="7">
        <v>760440</v>
      </c>
      <c r="C159" s="7">
        <v>1</v>
      </c>
      <c r="D159" s="7" t="s">
        <v>134</v>
      </c>
      <c r="E159" s="9">
        <v>1</v>
      </c>
      <c r="F159" s="9">
        <v>1</v>
      </c>
      <c r="G159" s="9" t="s">
        <v>85</v>
      </c>
      <c r="H159" s="33">
        <v>1</v>
      </c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</row>
    <row r="160" spans="1:20" x14ac:dyDescent="0.25">
      <c r="A160" s="42" t="s">
        <v>30</v>
      </c>
      <c r="B160" s="3">
        <v>350050</v>
      </c>
      <c r="C160" s="3">
        <v>1</v>
      </c>
      <c r="D160" s="3" t="s">
        <v>109</v>
      </c>
      <c r="E160" s="16">
        <v>8</v>
      </c>
      <c r="F160" s="16">
        <v>8</v>
      </c>
      <c r="G160" s="2" t="s">
        <v>85</v>
      </c>
      <c r="H160" s="33">
        <v>1</v>
      </c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</row>
    <row r="161" spans="1:20" x14ac:dyDescent="0.25">
      <c r="A161" s="44"/>
      <c r="B161" s="3">
        <v>350810</v>
      </c>
      <c r="C161" s="3">
        <v>1</v>
      </c>
      <c r="D161" s="3" t="s">
        <v>87</v>
      </c>
      <c r="E161" s="16">
        <v>4</v>
      </c>
      <c r="F161" s="16">
        <v>4</v>
      </c>
      <c r="G161" s="2" t="s">
        <v>85</v>
      </c>
      <c r="H161" s="33">
        <v>1</v>
      </c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</row>
    <row r="162" spans="1:20" x14ac:dyDescent="0.25">
      <c r="A162" s="39" t="s">
        <v>31</v>
      </c>
      <c r="B162" s="7">
        <v>350820</v>
      </c>
      <c r="C162" s="7">
        <v>1</v>
      </c>
      <c r="D162" s="7" t="s">
        <v>71</v>
      </c>
      <c r="E162" s="9">
        <v>0</v>
      </c>
      <c r="F162" s="9">
        <v>1</v>
      </c>
      <c r="G162" s="9" t="s">
        <v>85</v>
      </c>
      <c r="H162" s="33">
        <v>1</v>
      </c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</row>
    <row r="163" spans="1:20" x14ac:dyDescent="0.25">
      <c r="A163" s="41"/>
      <c r="B163" s="7">
        <v>350830</v>
      </c>
      <c r="C163" s="7">
        <v>1</v>
      </c>
      <c r="D163" s="7" t="s">
        <v>72</v>
      </c>
      <c r="E163" s="9">
        <v>1</v>
      </c>
      <c r="F163" s="9">
        <v>1</v>
      </c>
      <c r="G163" s="9" t="s">
        <v>85</v>
      </c>
      <c r="H163" s="33">
        <v>1</v>
      </c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</row>
    <row r="164" spans="1:20" x14ac:dyDescent="0.25">
      <c r="A164" s="42" t="s">
        <v>32</v>
      </c>
      <c r="B164" s="3">
        <v>350170</v>
      </c>
      <c r="C164" s="3">
        <v>1</v>
      </c>
      <c r="D164" s="3" t="s">
        <v>98</v>
      </c>
      <c r="E164" s="16">
        <v>7</v>
      </c>
      <c r="F164" s="16">
        <v>5</v>
      </c>
      <c r="G164" s="2" t="s">
        <v>85</v>
      </c>
      <c r="H164" s="33">
        <v>1</v>
      </c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</row>
    <row r="165" spans="1:20" x14ac:dyDescent="0.25">
      <c r="A165" s="44"/>
      <c r="B165" s="3">
        <v>760720</v>
      </c>
      <c r="C165" s="3">
        <v>1</v>
      </c>
      <c r="D165" s="3" t="s">
        <v>118</v>
      </c>
      <c r="E165" s="16">
        <v>1</v>
      </c>
      <c r="F165" s="16">
        <v>1</v>
      </c>
      <c r="G165" s="2" t="s">
        <v>85</v>
      </c>
      <c r="H165" s="33">
        <v>1</v>
      </c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</row>
    <row r="166" spans="1:20" x14ac:dyDescent="0.25">
      <c r="A166" s="39" t="s">
        <v>33</v>
      </c>
      <c r="B166" s="7">
        <v>340812</v>
      </c>
      <c r="C166" s="7">
        <v>1</v>
      </c>
      <c r="D166" s="7" t="s">
        <v>81</v>
      </c>
      <c r="E166" s="9">
        <v>3</v>
      </c>
      <c r="F166" s="9">
        <v>4</v>
      </c>
      <c r="G166" s="9" t="s">
        <v>85</v>
      </c>
      <c r="H166" s="33">
        <v>1</v>
      </c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</row>
    <row r="167" spans="1:20" x14ac:dyDescent="0.25">
      <c r="A167" s="41"/>
      <c r="B167" s="7">
        <v>350120</v>
      </c>
      <c r="C167" s="7">
        <v>1</v>
      </c>
      <c r="D167" s="7" t="s">
        <v>120</v>
      </c>
      <c r="E167" s="9">
        <v>4</v>
      </c>
      <c r="F167" s="9">
        <v>4</v>
      </c>
      <c r="G167" s="9" t="s">
        <v>85</v>
      </c>
      <c r="H167" s="33">
        <v>1</v>
      </c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</row>
    <row r="168" spans="1:20" x14ac:dyDescent="0.25">
      <c r="A168" s="42" t="s">
        <v>34</v>
      </c>
      <c r="B168" s="3">
        <v>200028</v>
      </c>
      <c r="C168" s="3">
        <v>1</v>
      </c>
      <c r="D168" s="3" t="s">
        <v>152</v>
      </c>
      <c r="E168" s="16">
        <v>1</v>
      </c>
      <c r="F168" s="16">
        <v>1</v>
      </c>
      <c r="G168" s="2" t="s">
        <v>84</v>
      </c>
      <c r="H168" s="33"/>
      <c r="I168" s="33"/>
      <c r="J168" s="33">
        <v>1</v>
      </c>
      <c r="K168" s="33"/>
      <c r="L168" s="33"/>
      <c r="M168" s="33"/>
      <c r="N168" s="33"/>
      <c r="O168" s="33"/>
      <c r="P168" s="33"/>
      <c r="Q168" s="33"/>
      <c r="R168" s="33"/>
      <c r="S168" s="33"/>
      <c r="T168" s="33"/>
    </row>
    <row r="169" spans="1:20" x14ac:dyDescent="0.25">
      <c r="A169" s="43"/>
      <c r="B169" s="3">
        <v>350130</v>
      </c>
      <c r="C169" s="3">
        <v>1</v>
      </c>
      <c r="D169" s="3" t="s">
        <v>68</v>
      </c>
      <c r="E169" s="16">
        <v>1</v>
      </c>
      <c r="F169" s="16">
        <v>1</v>
      </c>
      <c r="G169" s="2" t="s">
        <v>85</v>
      </c>
      <c r="H169" s="33">
        <v>1</v>
      </c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</row>
    <row r="170" spans="1:20" x14ac:dyDescent="0.25">
      <c r="A170" s="43"/>
      <c r="B170" s="3">
        <v>350760</v>
      </c>
      <c r="C170" s="3">
        <v>1</v>
      </c>
      <c r="D170" s="3" t="s">
        <v>115</v>
      </c>
      <c r="E170" s="16">
        <v>7</v>
      </c>
      <c r="F170" s="16">
        <v>7</v>
      </c>
      <c r="G170" s="2" t="s">
        <v>85</v>
      </c>
      <c r="H170" s="33">
        <v>1</v>
      </c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</row>
    <row r="171" spans="1:20" x14ac:dyDescent="0.25">
      <c r="A171" s="43"/>
      <c r="B171" s="3">
        <v>350800</v>
      </c>
      <c r="C171" s="3">
        <v>1</v>
      </c>
      <c r="D171" s="3" t="s">
        <v>108</v>
      </c>
      <c r="E171" s="16">
        <v>1</v>
      </c>
      <c r="F171" s="16">
        <v>3</v>
      </c>
      <c r="G171" s="2" t="s">
        <v>85</v>
      </c>
      <c r="H171" s="33">
        <v>1</v>
      </c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</row>
    <row r="172" spans="1:20" x14ac:dyDescent="0.25">
      <c r="A172" s="43"/>
      <c r="B172" s="3">
        <v>350850</v>
      </c>
      <c r="C172" s="3">
        <v>1</v>
      </c>
      <c r="D172" s="3" t="s">
        <v>88</v>
      </c>
      <c r="E172" s="16">
        <v>4</v>
      </c>
      <c r="F172" s="16">
        <v>4</v>
      </c>
      <c r="G172" s="2" t="s">
        <v>85</v>
      </c>
      <c r="H172" s="33">
        <v>1</v>
      </c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</row>
    <row r="173" spans="1:20" x14ac:dyDescent="0.25">
      <c r="A173" s="44"/>
      <c r="B173" s="3">
        <v>350920</v>
      </c>
      <c r="C173" s="3">
        <v>1</v>
      </c>
      <c r="D173" s="3" t="s">
        <v>153</v>
      </c>
      <c r="E173" s="16">
        <v>3</v>
      </c>
      <c r="F173" s="16">
        <v>4</v>
      </c>
      <c r="G173" s="2" t="s">
        <v>84</v>
      </c>
      <c r="H173" s="33"/>
      <c r="I173" s="33"/>
      <c r="J173" s="33">
        <v>1</v>
      </c>
      <c r="K173" s="33"/>
      <c r="L173" s="33"/>
      <c r="M173" s="33"/>
      <c r="N173" s="33"/>
      <c r="O173" s="33"/>
      <c r="P173" s="33"/>
      <c r="Q173" s="33"/>
      <c r="R173" s="33"/>
      <c r="S173" s="33"/>
      <c r="T173" s="33"/>
    </row>
    <row r="174" spans="1:20" x14ac:dyDescent="0.25">
      <c r="A174" s="39" t="s">
        <v>35</v>
      </c>
      <c r="B174" s="7">
        <v>176101</v>
      </c>
      <c r="C174" s="7">
        <v>1</v>
      </c>
      <c r="D174" s="7" t="s">
        <v>139</v>
      </c>
      <c r="E174" s="9">
        <v>5</v>
      </c>
      <c r="F174" s="9">
        <v>6</v>
      </c>
      <c r="G174" s="9" t="s">
        <v>168</v>
      </c>
      <c r="H174" s="33"/>
      <c r="I174" s="33"/>
      <c r="J174" s="33"/>
      <c r="K174" s="33"/>
      <c r="L174" s="33"/>
      <c r="M174" s="33"/>
      <c r="N174" s="33">
        <v>1</v>
      </c>
      <c r="O174" s="33"/>
      <c r="P174" s="33"/>
      <c r="Q174" s="33"/>
      <c r="R174" s="33"/>
      <c r="S174" s="33"/>
      <c r="T174" s="33"/>
    </row>
    <row r="175" spans="1:20" x14ac:dyDescent="0.25">
      <c r="A175" s="40"/>
      <c r="B175" s="7">
        <v>200018</v>
      </c>
      <c r="C175" s="7">
        <v>1</v>
      </c>
      <c r="D175" s="7" t="s">
        <v>138</v>
      </c>
      <c r="E175" s="9">
        <v>1</v>
      </c>
      <c r="F175" s="9">
        <v>1</v>
      </c>
      <c r="G175" s="9" t="s">
        <v>84</v>
      </c>
      <c r="H175" s="33"/>
      <c r="I175" s="33"/>
      <c r="J175" s="33">
        <v>1</v>
      </c>
      <c r="K175" s="33"/>
      <c r="L175" s="33"/>
      <c r="M175" s="33"/>
      <c r="N175" s="33"/>
      <c r="O175" s="33"/>
      <c r="P175" s="33"/>
      <c r="Q175" s="33"/>
      <c r="R175" s="33"/>
      <c r="S175" s="33"/>
      <c r="T175" s="33"/>
    </row>
    <row r="176" spans="1:20" x14ac:dyDescent="0.25">
      <c r="A176" s="40"/>
      <c r="B176" s="7">
        <v>200043</v>
      </c>
      <c r="C176" s="7">
        <v>1</v>
      </c>
      <c r="D176" s="7" t="s">
        <v>136</v>
      </c>
      <c r="E176" s="9">
        <v>1</v>
      </c>
      <c r="F176" s="9">
        <v>1</v>
      </c>
      <c r="G176" s="9" t="s">
        <v>84</v>
      </c>
      <c r="H176" s="33"/>
      <c r="I176" s="33"/>
      <c r="J176" s="33">
        <v>1</v>
      </c>
      <c r="K176" s="33"/>
      <c r="L176" s="33"/>
      <c r="M176" s="33"/>
      <c r="N176" s="33"/>
      <c r="O176" s="33"/>
      <c r="P176" s="33"/>
      <c r="Q176" s="33"/>
      <c r="R176" s="33"/>
      <c r="S176" s="33"/>
      <c r="T176" s="33"/>
    </row>
    <row r="177" spans="1:20" x14ac:dyDescent="0.25">
      <c r="A177" s="40"/>
      <c r="B177" s="7">
        <v>350130</v>
      </c>
      <c r="C177" s="7">
        <v>1</v>
      </c>
      <c r="D177" s="7" t="s">
        <v>68</v>
      </c>
      <c r="E177" s="9">
        <v>4</v>
      </c>
      <c r="F177" s="9">
        <v>4</v>
      </c>
      <c r="G177" s="9" t="s">
        <v>85</v>
      </c>
      <c r="H177" s="33">
        <v>1</v>
      </c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</row>
    <row r="178" spans="1:20" x14ac:dyDescent="0.25">
      <c r="A178" s="40"/>
      <c r="B178" s="7">
        <v>350400</v>
      </c>
      <c r="C178" s="7">
        <v>1</v>
      </c>
      <c r="D178" s="7" t="s">
        <v>135</v>
      </c>
      <c r="E178" s="9">
        <v>1</v>
      </c>
      <c r="F178" s="9">
        <v>2</v>
      </c>
      <c r="G178" s="9" t="s">
        <v>85</v>
      </c>
      <c r="H178" s="33">
        <v>1</v>
      </c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</row>
    <row r="179" spans="1:20" x14ac:dyDescent="0.25">
      <c r="A179" s="40"/>
      <c r="B179" s="7">
        <v>350820</v>
      </c>
      <c r="C179" s="7">
        <v>1</v>
      </c>
      <c r="D179" s="7" t="s">
        <v>71</v>
      </c>
      <c r="E179" s="9">
        <v>5</v>
      </c>
      <c r="F179" s="9">
        <v>4</v>
      </c>
      <c r="G179" s="9" t="s">
        <v>85</v>
      </c>
      <c r="H179" s="33">
        <v>1</v>
      </c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</row>
    <row r="180" spans="1:20" x14ac:dyDescent="0.25">
      <c r="A180" s="41"/>
      <c r="B180" s="7">
        <v>760440</v>
      </c>
      <c r="C180" s="7">
        <v>1</v>
      </c>
      <c r="D180" s="7" t="s">
        <v>134</v>
      </c>
      <c r="E180" s="9">
        <v>1</v>
      </c>
      <c r="F180" s="9">
        <v>1</v>
      </c>
      <c r="G180" s="9" t="s">
        <v>85</v>
      </c>
      <c r="H180" s="33">
        <v>1</v>
      </c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</row>
    <row r="181" spans="1:20" x14ac:dyDescent="0.25">
      <c r="A181" s="21" t="s">
        <v>36</v>
      </c>
      <c r="B181" s="3">
        <v>350800</v>
      </c>
      <c r="C181" s="3">
        <v>1</v>
      </c>
      <c r="D181" s="3" t="s">
        <v>108</v>
      </c>
      <c r="E181" s="16">
        <v>5</v>
      </c>
      <c r="F181" s="16">
        <v>4</v>
      </c>
      <c r="G181" s="2" t="s">
        <v>85</v>
      </c>
      <c r="H181" s="33">
        <v>1</v>
      </c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</row>
    <row r="182" spans="1:20" x14ac:dyDescent="0.25">
      <c r="A182" s="39" t="s">
        <v>37</v>
      </c>
      <c r="B182" s="7">
        <v>350140</v>
      </c>
      <c r="C182" s="7">
        <v>1</v>
      </c>
      <c r="D182" s="7" t="s">
        <v>116</v>
      </c>
      <c r="E182" s="9">
        <v>3</v>
      </c>
      <c r="F182" s="9">
        <v>2</v>
      </c>
      <c r="G182" s="9" t="s">
        <v>85</v>
      </c>
      <c r="H182" s="33">
        <v>1</v>
      </c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</row>
    <row r="183" spans="1:20" x14ac:dyDescent="0.25">
      <c r="A183" s="41"/>
      <c r="B183" s="7">
        <v>350960</v>
      </c>
      <c r="C183" s="7">
        <v>1</v>
      </c>
      <c r="D183" s="7" t="s">
        <v>77</v>
      </c>
      <c r="E183" s="9">
        <v>1</v>
      </c>
      <c r="F183" s="9">
        <v>1</v>
      </c>
      <c r="G183" s="9" t="s">
        <v>86</v>
      </c>
      <c r="H183" s="33"/>
      <c r="I183" s="33">
        <v>1</v>
      </c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</row>
    <row r="184" spans="1:20" x14ac:dyDescent="0.25">
      <c r="A184" s="42" t="s">
        <v>38</v>
      </c>
      <c r="B184" s="3">
        <v>340040</v>
      </c>
      <c r="C184" s="3">
        <v>1</v>
      </c>
      <c r="D184" s="3" t="s">
        <v>80</v>
      </c>
      <c r="E184" s="16">
        <v>8</v>
      </c>
      <c r="F184" s="16">
        <v>8</v>
      </c>
      <c r="G184" s="2" t="s">
        <v>84</v>
      </c>
      <c r="H184" s="33"/>
      <c r="I184" s="33"/>
      <c r="J184" s="33">
        <v>1</v>
      </c>
      <c r="K184" s="33"/>
      <c r="L184" s="33"/>
      <c r="M184" s="33"/>
      <c r="N184" s="33"/>
      <c r="O184" s="33"/>
      <c r="P184" s="33"/>
      <c r="Q184" s="33"/>
      <c r="R184" s="33"/>
      <c r="S184" s="33"/>
      <c r="T184" s="33"/>
    </row>
    <row r="185" spans="1:20" x14ac:dyDescent="0.25">
      <c r="A185" s="43"/>
      <c r="B185" s="3">
        <v>350580</v>
      </c>
      <c r="C185" s="3">
        <v>1</v>
      </c>
      <c r="D185" s="3" t="s">
        <v>154</v>
      </c>
      <c r="E185" s="16">
        <v>1</v>
      </c>
      <c r="F185" s="16">
        <v>0</v>
      </c>
      <c r="G185" s="2" t="s">
        <v>85</v>
      </c>
      <c r="H185" s="33">
        <v>1</v>
      </c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</row>
    <row r="186" spans="1:20" x14ac:dyDescent="0.25">
      <c r="A186" s="43"/>
      <c r="B186" s="3">
        <v>350600</v>
      </c>
      <c r="C186" s="3">
        <v>1</v>
      </c>
      <c r="D186" s="3" t="s">
        <v>82</v>
      </c>
      <c r="E186" s="16">
        <v>7</v>
      </c>
      <c r="F186" s="16">
        <v>4</v>
      </c>
      <c r="G186" s="2" t="s">
        <v>85</v>
      </c>
      <c r="H186" s="33">
        <v>1</v>
      </c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</row>
    <row r="187" spans="1:20" x14ac:dyDescent="0.25">
      <c r="A187" s="44"/>
      <c r="B187" s="3">
        <v>390410</v>
      </c>
      <c r="C187" s="3">
        <v>1</v>
      </c>
      <c r="D187" s="3" t="s">
        <v>89</v>
      </c>
      <c r="E187" s="16">
        <v>1</v>
      </c>
      <c r="F187" s="16">
        <v>1</v>
      </c>
      <c r="G187" s="2" t="s">
        <v>90</v>
      </c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>
        <v>1</v>
      </c>
    </row>
    <row r="188" spans="1:20" x14ac:dyDescent="0.25">
      <c r="A188" s="39" t="s">
        <v>39</v>
      </c>
      <c r="B188" s="7">
        <v>350120</v>
      </c>
      <c r="C188" s="7">
        <v>1</v>
      </c>
      <c r="D188" s="7" t="s">
        <v>120</v>
      </c>
      <c r="E188" s="9">
        <v>4</v>
      </c>
      <c r="F188" s="9">
        <v>4</v>
      </c>
      <c r="G188" s="9" t="s">
        <v>85</v>
      </c>
      <c r="H188" s="33">
        <v>1</v>
      </c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</row>
    <row r="189" spans="1:20" x14ac:dyDescent="0.25">
      <c r="A189" s="41"/>
      <c r="B189" s="7">
        <v>350937</v>
      </c>
      <c r="C189" s="7">
        <v>1</v>
      </c>
      <c r="D189" s="7" t="s">
        <v>155</v>
      </c>
      <c r="E189" s="9">
        <v>1</v>
      </c>
      <c r="F189" s="9">
        <v>1</v>
      </c>
      <c r="G189" s="9" t="s">
        <v>86</v>
      </c>
      <c r="H189" s="33"/>
      <c r="I189" s="33">
        <v>1</v>
      </c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</row>
    <row r="190" spans="1:20" x14ac:dyDescent="0.25">
      <c r="A190" s="42" t="s">
        <v>40</v>
      </c>
      <c r="B190" s="3">
        <v>350010</v>
      </c>
      <c r="C190" s="3">
        <v>1</v>
      </c>
      <c r="D190" s="3" t="s">
        <v>96</v>
      </c>
      <c r="E190" s="16">
        <v>1</v>
      </c>
      <c r="F190" s="16">
        <v>2</v>
      </c>
      <c r="G190" s="2" t="s">
        <v>85</v>
      </c>
      <c r="H190" s="33">
        <v>1</v>
      </c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</row>
    <row r="191" spans="1:20" x14ac:dyDescent="0.25">
      <c r="A191" s="43"/>
      <c r="B191" s="3">
        <v>350070</v>
      </c>
      <c r="C191" s="3">
        <v>1</v>
      </c>
      <c r="D191" s="3" t="s">
        <v>148</v>
      </c>
      <c r="E191" s="16">
        <v>4</v>
      </c>
      <c r="F191" s="16">
        <v>4</v>
      </c>
      <c r="G191" s="2" t="s">
        <v>85</v>
      </c>
      <c r="H191" s="33">
        <v>1</v>
      </c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</row>
    <row r="192" spans="1:20" x14ac:dyDescent="0.25">
      <c r="A192" s="43"/>
      <c r="B192" s="3">
        <v>350120</v>
      </c>
      <c r="C192" s="3">
        <v>1</v>
      </c>
      <c r="D192" s="3" t="s">
        <v>120</v>
      </c>
      <c r="E192" s="16">
        <v>4</v>
      </c>
      <c r="F192" s="16">
        <v>4</v>
      </c>
      <c r="G192" s="2" t="s">
        <v>85</v>
      </c>
      <c r="H192" s="33">
        <v>1</v>
      </c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</row>
    <row r="193" spans="1:20" x14ac:dyDescent="0.25">
      <c r="A193" s="44"/>
      <c r="B193" s="3">
        <v>350937</v>
      </c>
      <c r="C193" s="3">
        <v>1</v>
      </c>
      <c r="D193" s="3" t="s">
        <v>155</v>
      </c>
      <c r="E193" s="16">
        <v>1</v>
      </c>
      <c r="F193" s="16">
        <v>1</v>
      </c>
      <c r="G193" s="2" t="s">
        <v>86</v>
      </c>
      <c r="H193" s="33"/>
      <c r="I193" s="33">
        <v>1</v>
      </c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</row>
    <row r="194" spans="1:20" x14ac:dyDescent="0.25">
      <c r="A194" s="39" t="s">
        <v>41</v>
      </c>
      <c r="B194" s="7">
        <v>320003</v>
      </c>
      <c r="C194" s="7">
        <v>1</v>
      </c>
      <c r="D194" s="7" t="s">
        <v>156</v>
      </c>
      <c r="E194" s="9">
        <v>1</v>
      </c>
      <c r="F194" s="9">
        <v>0</v>
      </c>
      <c r="G194" s="9" t="s">
        <v>84</v>
      </c>
      <c r="H194" s="33"/>
      <c r="I194" s="33"/>
      <c r="J194" s="33">
        <v>1</v>
      </c>
      <c r="K194" s="33"/>
      <c r="L194" s="33"/>
      <c r="M194" s="33"/>
      <c r="N194" s="33"/>
      <c r="O194" s="33"/>
      <c r="P194" s="33"/>
      <c r="Q194" s="33"/>
      <c r="R194" s="33"/>
      <c r="S194" s="33"/>
      <c r="T194" s="33"/>
    </row>
    <row r="195" spans="1:20" ht="30" x14ac:dyDescent="0.25">
      <c r="A195" s="40"/>
      <c r="B195" s="7">
        <v>320912</v>
      </c>
      <c r="C195" s="7">
        <v>1</v>
      </c>
      <c r="D195" s="17" t="s">
        <v>142</v>
      </c>
      <c r="E195" s="9">
        <v>1</v>
      </c>
      <c r="F195" s="9">
        <v>1</v>
      </c>
      <c r="G195" s="9" t="s">
        <v>93</v>
      </c>
      <c r="H195" s="33"/>
      <c r="I195" s="33"/>
      <c r="J195" s="33"/>
      <c r="K195" s="33">
        <v>1</v>
      </c>
      <c r="L195" s="33"/>
      <c r="M195" s="33"/>
      <c r="N195" s="33"/>
      <c r="O195" s="33"/>
      <c r="P195" s="33"/>
      <c r="Q195" s="33"/>
      <c r="R195" s="33"/>
      <c r="S195" s="33"/>
      <c r="T195" s="33"/>
    </row>
    <row r="196" spans="1:20" x14ac:dyDescent="0.25">
      <c r="A196" s="40"/>
      <c r="B196" s="7">
        <v>350050</v>
      </c>
      <c r="C196" s="7">
        <v>1</v>
      </c>
      <c r="D196" s="7" t="s">
        <v>109</v>
      </c>
      <c r="E196" s="9">
        <v>2</v>
      </c>
      <c r="F196" s="9">
        <v>1</v>
      </c>
      <c r="G196" s="9" t="s">
        <v>85</v>
      </c>
      <c r="H196" s="33">
        <v>1</v>
      </c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</row>
    <row r="197" spans="1:20" x14ac:dyDescent="0.25">
      <c r="A197" s="40"/>
      <c r="B197" s="7">
        <v>350440</v>
      </c>
      <c r="C197" s="7">
        <v>1</v>
      </c>
      <c r="D197" s="7" t="s">
        <v>70</v>
      </c>
      <c r="E197" s="9">
        <v>2</v>
      </c>
      <c r="F197" s="9">
        <v>2</v>
      </c>
      <c r="G197" s="9" t="s">
        <v>85</v>
      </c>
      <c r="H197" s="33">
        <v>1</v>
      </c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</row>
    <row r="198" spans="1:20" x14ac:dyDescent="0.25">
      <c r="A198" s="40"/>
      <c r="B198" s="7">
        <v>350770</v>
      </c>
      <c r="C198" s="7">
        <v>1</v>
      </c>
      <c r="D198" s="7" t="s">
        <v>110</v>
      </c>
      <c r="E198" s="9">
        <v>2</v>
      </c>
      <c r="F198" s="9">
        <v>2</v>
      </c>
      <c r="G198" s="9" t="s">
        <v>85</v>
      </c>
      <c r="H198" s="33">
        <v>1</v>
      </c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</row>
    <row r="199" spans="1:20" x14ac:dyDescent="0.25">
      <c r="A199" s="40"/>
      <c r="B199" s="7">
        <v>350780</v>
      </c>
      <c r="C199" s="7">
        <v>1</v>
      </c>
      <c r="D199" s="7" t="s">
        <v>111</v>
      </c>
      <c r="E199" s="9">
        <v>3</v>
      </c>
      <c r="F199" s="9">
        <v>4</v>
      </c>
      <c r="G199" s="9" t="s">
        <v>85</v>
      </c>
      <c r="H199" s="33">
        <v>1</v>
      </c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</row>
    <row r="200" spans="1:20" x14ac:dyDescent="0.25">
      <c r="A200" s="40"/>
      <c r="B200" s="7">
        <v>350860</v>
      </c>
      <c r="C200" s="7">
        <v>1</v>
      </c>
      <c r="D200" s="7" t="s">
        <v>112</v>
      </c>
      <c r="E200" s="9">
        <v>2</v>
      </c>
      <c r="F200" s="9">
        <v>2</v>
      </c>
      <c r="G200" s="9" t="s">
        <v>85</v>
      </c>
      <c r="H200" s="33">
        <v>1</v>
      </c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</row>
    <row r="201" spans="1:20" x14ac:dyDescent="0.25">
      <c r="A201" s="40"/>
      <c r="B201" s="7">
        <v>350870</v>
      </c>
      <c r="C201" s="7">
        <v>1</v>
      </c>
      <c r="D201" s="7" t="s">
        <v>113</v>
      </c>
      <c r="E201" s="9">
        <v>0</v>
      </c>
      <c r="F201" s="9">
        <v>1</v>
      </c>
      <c r="G201" s="9" t="s">
        <v>85</v>
      </c>
      <c r="H201" s="33">
        <v>1</v>
      </c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</row>
    <row r="202" spans="1:20" x14ac:dyDescent="0.25">
      <c r="A202" s="40"/>
      <c r="B202" s="7">
        <v>380710</v>
      </c>
      <c r="C202" s="7">
        <v>1</v>
      </c>
      <c r="D202" s="7" t="s">
        <v>143</v>
      </c>
      <c r="E202" s="9">
        <v>2</v>
      </c>
      <c r="F202" s="9">
        <v>2</v>
      </c>
      <c r="G202" s="9" t="s">
        <v>84</v>
      </c>
      <c r="H202" s="33"/>
      <c r="I202" s="33"/>
      <c r="J202" s="33">
        <v>1</v>
      </c>
      <c r="K202" s="33"/>
      <c r="L202" s="33"/>
      <c r="M202" s="33"/>
      <c r="N202" s="33"/>
      <c r="O202" s="33"/>
      <c r="P202" s="33"/>
      <c r="Q202" s="33"/>
      <c r="R202" s="33"/>
      <c r="S202" s="33"/>
      <c r="T202" s="33"/>
    </row>
    <row r="203" spans="1:20" x14ac:dyDescent="0.25">
      <c r="A203" s="40"/>
      <c r="B203" s="7">
        <v>720010</v>
      </c>
      <c r="C203" s="7">
        <v>1</v>
      </c>
      <c r="D203" s="7" t="s">
        <v>144</v>
      </c>
      <c r="E203" s="9">
        <v>1</v>
      </c>
      <c r="F203" s="9">
        <v>0</v>
      </c>
      <c r="G203" s="9" t="s">
        <v>146</v>
      </c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>
        <v>1</v>
      </c>
      <c r="T203" s="33"/>
    </row>
    <row r="204" spans="1:20" x14ac:dyDescent="0.25">
      <c r="A204" s="41"/>
      <c r="B204" s="7">
        <v>720250</v>
      </c>
      <c r="C204" s="7">
        <v>1</v>
      </c>
      <c r="D204" s="7" t="s">
        <v>145</v>
      </c>
      <c r="E204" s="9">
        <v>2</v>
      </c>
      <c r="F204" s="9">
        <v>3</v>
      </c>
      <c r="G204" s="9" t="s">
        <v>146</v>
      </c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>
        <v>1</v>
      </c>
      <c r="T204" s="33"/>
    </row>
    <row r="205" spans="1:20" x14ac:dyDescent="0.25">
      <c r="A205" s="21" t="s">
        <v>42</v>
      </c>
      <c r="B205" s="3">
        <v>350820</v>
      </c>
      <c r="C205" s="3">
        <v>1</v>
      </c>
      <c r="D205" s="3" t="s">
        <v>71</v>
      </c>
      <c r="E205" s="16">
        <v>5</v>
      </c>
      <c r="F205" s="16">
        <v>4</v>
      </c>
      <c r="G205" s="2" t="s">
        <v>85</v>
      </c>
      <c r="H205" s="33">
        <v>1</v>
      </c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</row>
    <row r="206" spans="1:20" x14ac:dyDescent="0.25">
      <c r="A206" s="39" t="s">
        <v>43</v>
      </c>
      <c r="B206" s="7">
        <v>350050</v>
      </c>
      <c r="C206" s="7">
        <v>1</v>
      </c>
      <c r="D206" s="7" t="s">
        <v>109</v>
      </c>
      <c r="E206" s="9">
        <v>6</v>
      </c>
      <c r="F206" s="9">
        <v>8</v>
      </c>
      <c r="G206" s="9" t="s">
        <v>85</v>
      </c>
      <c r="H206" s="33">
        <v>1</v>
      </c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</row>
    <row r="207" spans="1:20" x14ac:dyDescent="0.25">
      <c r="A207" s="40"/>
      <c r="B207" s="7">
        <v>350290</v>
      </c>
      <c r="C207" s="7">
        <v>1</v>
      </c>
      <c r="D207" s="7" t="s">
        <v>69</v>
      </c>
      <c r="E207" s="9">
        <v>2</v>
      </c>
      <c r="F207" s="9">
        <v>2</v>
      </c>
      <c r="G207" s="9" t="s">
        <v>85</v>
      </c>
      <c r="H207" s="33">
        <v>1</v>
      </c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</row>
    <row r="208" spans="1:20" x14ac:dyDescent="0.25">
      <c r="A208" s="40"/>
      <c r="B208" s="7">
        <v>350440</v>
      </c>
      <c r="C208" s="7">
        <v>1</v>
      </c>
      <c r="D208" s="7" t="s">
        <v>70</v>
      </c>
      <c r="E208" s="9">
        <v>2</v>
      </c>
      <c r="F208" s="9">
        <v>2</v>
      </c>
      <c r="G208" s="9" t="s">
        <v>85</v>
      </c>
      <c r="H208" s="33">
        <v>1</v>
      </c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</row>
    <row r="209" spans="1:20" x14ac:dyDescent="0.25">
      <c r="A209" s="40"/>
      <c r="B209" s="7">
        <v>350760</v>
      </c>
      <c r="C209" s="7">
        <v>1</v>
      </c>
      <c r="D209" s="7" t="s">
        <v>115</v>
      </c>
      <c r="E209" s="9">
        <v>5</v>
      </c>
      <c r="F209" s="9">
        <v>5</v>
      </c>
      <c r="G209" s="9" t="s">
        <v>85</v>
      </c>
      <c r="H209" s="33">
        <v>1</v>
      </c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</row>
    <row r="210" spans="1:20" x14ac:dyDescent="0.25">
      <c r="A210" s="40"/>
      <c r="B210" s="7">
        <v>350770</v>
      </c>
      <c r="C210" s="7">
        <v>1</v>
      </c>
      <c r="D210" s="7" t="s">
        <v>110</v>
      </c>
      <c r="E210" s="9">
        <v>2</v>
      </c>
      <c r="F210" s="9">
        <v>2</v>
      </c>
      <c r="G210" s="9" t="s">
        <v>85</v>
      </c>
      <c r="H210" s="33">
        <v>1</v>
      </c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</row>
    <row r="211" spans="1:20" x14ac:dyDescent="0.25">
      <c r="A211" s="40"/>
      <c r="B211" s="7">
        <v>350780</v>
      </c>
      <c r="C211" s="7">
        <v>1</v>
      </c>
      <c r="D211" s="7" t="s">
        <v>111</v>
      </c>
      <c r="E211" s="9">
        <v>3</v>
      </c>
      <c r="F211" s="9">
        <v>4</v>
      </c>
      <c r="G211" s="9" t="s">
        <v>85</v>
      </c>
      <c r="H211" s="33">
        <v>1</v>
      </c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</row>
    <row r="212" spans="1:20" x14ac:dyDescent="0.25">
      <c r="A212" s="40"/>
      <c r="B212" s="7">
        <v>350800</v>
      </c>
      <c r="C212" s="7">
        <v>1</v>
      </c>
      <c r="D212" s="7" t="s">
        <v>108</v>
      </c>
      <c r="E212" s="9">
        <v>5</v>
      </c>
      <c r="F212" s="9">
        <v>5</v>
      </c>
      <c r="G212" s="9" t="s">
        <v>85</v>
      </c>
      <c r="H212" s="33">
        <v>1</v>
      </c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</row>
    <row r="213" spans="1:20" x14ac:dyDescent="0.25">
      <c r="A213" s="40"/>
      <c r="B213" s="7">
        <v>350810</v>
      </c>
      <c r="C213" s="7">
        <v>1</v>
      </c>
      <c r="D213" s="7" t="s">
        <v>87</v>
      </c>
      <c r="E213" s="9">
        <v>4</v>
      </c>
      <c r="F213" s="9">
        <v>4</v>
      </c>
      <c r="G213" s="9" t="s">
        <v>85</v>
      </c>
      <c r="H213" s="33">
        <v>1</v>
      </c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</row>
    <row r="214" spans="1:20" x14ac:dyDescent="0.25">
      <c r="A214" s="40"/>
      <c r="B214" s="7">
        <v>350820</v>
      </c>
      <c r="C214" s="7">
        <v>1</v>
      </c>
      <c r="D214" s="7" t="s">
        <v>71</v>
      </c>
      <c r="E214" s="9">
        <v>4</v>
      </c>
      <c r="F214" s="9">
        <v>4</v>
      </c>
      <c r="G214" s="9" t="s">
        <v>85</v>
      </c>
      <c r="H214" s="33">
        <v>1</v>
      </c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</row>
    <row r="215" spans="1:20" x14ac:dyDescent="0.25">
      <c r="A215" s="40"/>
      <c r="B215" s="7">
        <v>350830</v>
      </c>
      <c r="C215" s="7">
        <v>1</v>
      </c>
      <c r="D215" s="7" t="s">
        <v>72</v>
      </c>
      <c r="E215" s="9">
        <v>2</v>
      </c>
      <c r="F215" s="9">
        <v>1</v>
      </c>
      <c r="G215" s="9" t="s">
        <v>85</v>
      </c>
      <c r="H215" s="33">
        <v>1</v>
      </c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</row>
    <row r="216" spans="1:20" x14ac:dyDescent="0.25">
      <c r="A216" s="40"/>
      <c r="B216" s="7">
        <v>350840</v>
      </c>
      <c r="C216" s="7">
        <v>1</v>
      </c>
      <c r="D216" s="7" t="s">
        <v>157</v>
      </c>
      <c r="E216" s="9">
        <v>4</v>
      </c>
      <c r="F216" s="9">
        <v>4</v>
      </c>
      <c r="G216" s="9" t="s">
        <v>85</v>
      </c>
      <c r="H216" s="33">
        <v>1</v>
      </c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</row>
    <row r="217" spans="1:20" x14ac:dyDescent="0.25">
      <c r="A217" s="40"/>
      <c r="B217" s="7">
        <v>350860</v>
      </c>
      <c r="C217" s="7">
        <v>1</v>
      </c>
      <c r="D217" s="7" t="s">
        <v>112</v>
      </c>
      <c r="E217" s="9">
        <v>2</v>
      </c>
      <c r="F217" s="9">
        <v>2</v>
      </c>
      <c r="G217" s="9" t="s">
        <v>85</v>
      </c>
      <c r="H217" s="33">
        <v>1</v>
      </c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</row>
    <row r="218" spans="1:20" x14ac:dyDescent="0.25">
      <c r="A218" s="40"/>
      <c r="B218" s="7">
        <v>350870</v>
      </c>
      <c r="C218" s="7">
        <v>1</v>
      </c>
      <c r="D218" s="7" t="s">
        <v>113</v>
      </c>
      <c r="E218" s="9">
        <v>6</v>
      </c>
      <c r="F218" s="9">
        <v>7</v>
      </c>
      <c r="G218" s="9" t="s">
        <v>85</v>
      </c>
      <c r="H218" s="33">
        <v>1</v>
      </c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</row>
    <row r="219" spans="1:20" x14ac:dyDescent="0.25">
      <c r="A219" s="40"/>
      <c r="B219" s="7">
        <v>350920</v>
      </c>
      <c r="C219" s="7">
        <v>1</v>
      </c>
      <c r="D219" s="7" t="s">
        <v>153</v>
      </c>
      <c r="E219" s="9">
        <v>1</v>
      </c>
      <c r="F219" s="9">
        <v>1</v>
      </c>
      <c r="G219" s="9" t="s">
        <v>84</v>
      </c>
      <c r="H219" s="33"/>
      <c r="I219" s="33"/>
      <c r="J219" s="33">
        <v>1</v>
      </c>
      <c r="K219" s="33"/>
      <c r="L219" s="33"/>
      <c r="M219" s="33"/>
      <c r="N219" s="33"/>
      <c r="O219" s="33"/>
      <c r="P219" s="33"/>
      <c r="Q219" s="33"/>
      <c r="R219" s="33"/>
      <c r="S219" s="33"/>
      <c r="T219" s="33"/>
    </row>
    <row r="220" spans="1:20" x14ac:dyDescent="0.25">
      <c r="A220" s="41"/>
      <c r="B220" s="7">
        <v>390780</v>
      </c>
      <c r="C220" s="7">
        <v>1</v>
      </c>
      <c r="D220" s="7" t="s">
        <v>158</v>
      </c>
      <c r="E220" s="9">
        <v>6</v>
      </c>
      <c r="F220" s="9">
        <v>6</v>
      </c>
      <c r="G220" s="9" t="s">
        <v>90</v>
      </c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>
        <v>1</v>
      </c>
    </row>
    <row r="221" spans="1:20" x14ac:dyDescent="0.25">
      <c r="A221" s="42" t="s">
        <v>44</v>
      </c>
      <c r="B221" s="3">
        <v>350080</v>
      </c>
      <c r="C221" s="3">
        <v>1</v>
      </c>
      <c r="D221" s="3" t="s">
        <v>73</v>
      </c>
      <c r="E221" s="16">
        <v>1</v>
      </c>
      <c r="F221" s="16">
        <v>0</v>
      </c>
      <c r="G221" s="2" t="s">
        <v>85</v>
      </c>
      <c r="H221" s="33">
        <v>1</v>
      </c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</row>
    <row r="222" spans="1:20" x14ac:dyDescent="0.25">
      <c r="A222" s="43"/>
      <c r="B222" s="3">
        <v>350140</v>
      </c>
      <c r="C222" s="3">
        <v>1</v>
      </c>
      <c r="D222" s="3" t="s">
        <v>116</v>
      </c>
      <c r="E222" s="16">
        <v>1</v>
      </c>
      <c r="F222" s="16">
        <v>1</v>
      </c>
      <c r="G222" s="2" t="s">
        <v>85</v>
      </c>
      <c r="H222" s="33">
        <v>1</v>
      </c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</row>
    <row r="223" spans="1:20" x14ac:dyDescent="0.25">
      <c r="A223" s="43"/>
      <c r="B223" s="3">
        <v>350170</v>
      </c>
      <c r="C223" s="3">
        <v>1</v>
      </c>
      <c r="D223" s="3" t="s">
        <v>98</v>
      </c>
      <c r="E223" s="16">
        <v>8</v>
      </c>
      <c r="F223" s="16">
        <v>5</v>
      </c>
      <c r="G223" s="2" t="s">
        <v>85</v>
      </c>
      <c r="H223" s="33">
        <v>1</v>
      </c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</row>
    <row r="224" spans="1:20" x14ac:dyDescent="0.25">
      <c r="A224" s="43"/>
      <c r="B224" s="3">
        <v>350410</v>
      </c>
      <c r="C224" s="3">
        <v>1</v>
      </c>
      <c r="D224" s="3" t="s">
        <v>74</v>
      </c>
      <c r="E224" s="16">
        <v>4</v>
      </c>
      <c r="F224" s="16">
        <v>3</v>
      </c>
      <c r="G224" s="2" t="s">
        <v>85</v>
      </c>
      <c r="H224" s="33">
        <v>1</v>
      </c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</row>
    <row r="225" spans="1:20" x14ac:dyDescent="0.25">
      <c r="A225" s="43"/>
      <c r="B225" s="3">
        <v>350440</v>
      </c>
      <c r="C225" s="3">
        <v>1</v>
      </c>
      <c r="D225" s="3" t="s">
        <v>70</v>
      </c>
      <c r="E225" s="16">
        <v>1</v>
      </c>
      <c r="F225" s="16">
        <v>1</v>
      </c>
      <c r="G225" s="2" t="s">
        <v>85</v>
      </c>
      <c r="H225" s="33">
        <v>1</v>
      </c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</row>
    <row r="226" spans="1:20" x14ac:dyDescent="0.25">
      <c r="A226" s="43"/>
      <c r="B226" s="3">
        <v>350460</v>
      </c>
      <c r="C226" s="3">
        <v>1</v>
      </c>
      <c r="D226" s="3" t="s">
        <v>100</v>
      </c>
      <c r="E226" s="16">
        <v>2</v>
      </c>
      <c r="F226" s="16">
        <v>2</v>
      </c>
      <c r="G226" s="2" t="s">
        <v>101</v>
      </c>
      <c r="H226" s="33"/>
      <c r="I226" s="33"/>
      <c r="J226" s="33"/>
      <c r="K226" s="33"/>
      <c r="L226" s="33"/>
      <c r="M226" s="33">
        <v>1</v>
      </c>
      <c r="N226" s="33"/>
      <c r="O226" s="33"/>
      <c r="P226" s="33"/>
      <c r="Q226" s="33"/>
      <c r="R226" s="33"/>
      <c r="S226" s="33"/>
      <c r="T226" s="33"/>
    </row>
    <row r="227" spans="1:20" x14ac:dyDescent="0.25">
      <c r="A227" s="43"/>
      <c r="B227" s="3">
        <v>350470</v>
      </c>
      <c r="C227" s="3">
        <v>1</v>
      </c>
      <c r="D227" s="3" t="s">
        <v>159</v>
      </c>
      <c r="E227" s="16">
        <v>1</v>
      </c>
      <c r="F227" s="16">
        <v>1</v>
      </c>
      <c r="G227" s="2" t="s">
        <v>141</v>
      </c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>
        <v>1</v>
      </c>
      <c r="S227" s="33"/>
      <c r="T227" s="33"/>
    </row>
    <row r="228" spans="1:20" x14ac:dyDescent="0.25">
      <c r="A228" s="43"/>
      <c r="B228" s="3">
        <v>350510</v>
      </c>
      <c r="C228" s="3">
        <v>1</v>
      </c>
      <c r="D228" s="3" t="s">
        <v>160</v>
      </c>
      <c r="E228" s="16">
        <v>7</v>
      </c>
      <c r="F228" s="16">
        <v>11</v>
      </c>
      <c r="G228" s="2" t="s">
        <v>85</v>
      </c>
      <c r="H228" s="33">
        <v>1</v>
      </c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</row>
    <row r="229" spans="1:20" x14ac:dyDescent="0.25">
      <c r="A229" s="43"/>
      <c r="B229" s="3">
        <v>350520</v>
      </c>
      <c r="C229" s="3">
        <v>1</v>
      </c>
      <c r="D229" s="3" t="s">
        <v>128</v>
      </c>
      <c r="E229" s="16">
        <v>6</v>
      </c>
      <c r="F229" s="16">
        <v>5</v>
      </c>
      <c r="G229" s="2" t="s">
        <v>85</v>
      </c>
      <c r="H229" s="33">
        <v>1</v>
      </c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</row>
    <row r="230" spans="1:20" x14ac:dyDescent="0.25">
      <c r="A230" s="43"/>
      <c r="B230" s="3">
        <v>350530</v>
      </c>
      <c r="C230" s="3">
        <v>1</v>
      </c>
      <c r="D230" s="3" t="s">
        <v>149</v>
      </c>
      <c r="E230" s="16">
        <v>6</v>
      </c>
      <c r="F230" s="16">
        <v>2</v>
      </c>
      <c r="G230" s="2" t="s">
        <v>85</v>
      </c>
      <c r="H230" s="33">
        <v>1</v>
      </c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</row>
    <row r="231" spans="1:20" x14ac:dyDescent="0.25">
      <c r="A231" s="43"/>
      <c r="B231" s="3">
        <v>350540</v>
      </c>
      <c r="C231" s="3">
        <v>1</v>
      </c>
      <c r="D231" s="3" t="s">
        <v>129</v>
      </c>
      <c r="E231" s="16">
        <v>5</v>
      </c>
      <c r="F231" s="16">
        <v>6</v>
      </c>
      <c r="G231" s="2" t="s">
        <v>85</v>
      </c>
      <c r="H231" s="33">
        <v>1</v>
      </c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</row>
    <row r="232" spans="1:20" x14ac:dyDescent="0.25">
      <c r="A232" s="43"/>
      <c r="B232" s="3">
        <v>350550</v>
      </c>
      <c r="C232" s="3">
        <v>1</v>
      </c>
      <c r="D232" s="3" t="s">
        <v>130</v>
      </c>
      <c r="E232" s="16">
        <v>2</v>
      </c>
      <c r="F232" s="16">
        <v>2</v>
      </c>
      <c r="G232" s="2" t="s">
        <v>85</v>
      </c>
      <c r="H232" s="33">
        <v>1</v>
      </c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</row>
    <row r="233" spans="1:20" x14ac:dyDescent="0.25">
      <c r="A233" s="43"/>
      <c r="B233" s="3">
        <v>350580</v>
      </c>
      <c r="C233" s="3">
        <v>1</v>
      </c>
      <c r="D233" s="3" t="s">
        <v>154</v>
      </c>
      <c r="E233" s="16">
        <v>3</v>
      </c>
      <c r="F233" s="16">
        <v>3</v>
      </c>
      <c r="G233" s="2" t="s">
        <v>85</v>
      </c>
      <c r="H233" s="33">
        <v>1</v>
      </c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</row>
    <row r="234" spans="1:20" x14ac:dyDescent="0.25">
      <c r="A234" s="43"/>
      <c r="B234" s="3">
        <v>350610</v>
      </c>
      <c r="C234" s="3">
        <v>1</v>
      </c>
      <c r="D234" s="3" t="s">
        <v>76</v>
      </c>
      <c r="E234" s="16">
        <v>11</v>
      </c>
      <c r="F234" s="16">
        <v>11</v>
      </c>
      <c r="G234" s="2" t="s">
        <v>85</v>
      </c>
      <c r="H234" s="33">
        <v>1</v>
      </c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</row>
    <row r="235" spans="1:20" x14ac:dyDescent="0.25">
      <c r="A235" s="43"/>
      <c r="B235" s="3">
        <v>350620</v>
      </c>
      <c r="C235" s="3">
        <v>1</v>
      </c>
      <c r="D235" s="3" t="s">
        <v>117</v>
      </c>
      <c r="E235" s="16">
        <v>3</v>
      </c>
      <c r="F235" s="16">
        <v>2</v>
      </c>
      <c r="G235" s="2" t="s">
        <v>85</v>
      </c>
      <c r="H235" s="33">
        <v>1</v>
      </c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</row>
    <row r="236" spans="1:20" x14ac:dyDescent="0.25">
      <c r="A236" s="43"/>
      <c r="B236" s="3">
        <v>350650</v>
      </c>
      <c r="C236" s="3">
        <v>1</v>
      </c>
      <c r="D236" s="3" t="s">
        <v>123</v>
      </c>
      <c r="E236" s="16">
        <v>2</v>
      </c>
      <c r="F236" s="16">
        <v>1</v>
      </c>
      <c r="G236" s="2" t="s">
        <v>85</v>
      </c>
      <c r="H236" s="33">
        <v>1</v>
      </c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</row>
    <row r="237" spans="1:20" x14ac:dyDescent="0.25">
      <c r="A237" s="43"/>
      <c r="B237" s="3">
        <v>350660</v>
      </c>
      <c r="C237" s="3">
        <v>1</v>
      </c>
      <c r="D237" s="3" t="s">
        <v>161</v>
      </c>
      <c r="E237" s="16">
        <v>4</v>
      </c>
      <c r="F237" s="16">
        <v>4</v>
      </c>
      <c r="G237" s="2" t="s">
        <v>85</v>
      </c>
      <c r="H237" s="33">
        <v>1</v>
      </c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</row>
    <row r="238" spans="1:20" x14ac:dyDescent="0.25">
      <c r="A238" s="43"/>
      <c r="B238" s="3">
        <v>350960</v>
      </c>
      <c r="C238" s="3">
        <v>1</v>
      </c>
      <c r="D238" s="3" t="s">
        <v>77</v>
      </c>
      <c r="E238" s="16">
        <v>6</v>
      </c>
      <c r="F238" s="16">
        <v>7</v>
      </c>
      <c r="G238" s="2" t="s">
        <v>86</v>
      </c>
      <c r="H238" s="33"/>
      <c r="I238" s="33">
        <v>1</v>
      </c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</row>
    <row r="239" spans="1:20" ht="30" x14ac:dyDescent="0.25">
      <c r="A239" s="43"/>
      <c r="B239" s="3">
        <v>610170</v>
      </c>
      <c r="C239" s="3">
        <v>1</v>
      </c>
      <c r="D239" s="18" t="s">
        <v>162</v>
      </c>
      <c r="E239" s="16">
        <v>1</v>
      </c>
      <c r="F239" s="16">
        <v>1</v>
      </c>
      <c r="G239" s="2" t="s">
        <v>168</v>
      </c>
      <c r="H239" s="33"/>
      <c r="I239" s="33"/>
      <c r="J239" s="33"/>
      <c r="K239" s="33"/>
      <c r="L239" s="33"/>
      <c r="M239" s="33"/>
      <c r="N239" s="33">
        <v>1</v>
      </c>
      <c r="O239" s="33"/>
      <c r="P239" s="33"/>
      <c r="Q239" s="33"/>
      <c r="R239" s="33"/>
      <c r="S239" s="33"/>
      <c r="T239" s="33"/>
    </row>
    <row r="240" spans="1:20" x14ac:dyDescent="0.25">
      <c r="A240" s="43"/>
      <c r="B240" s="3">
        <v>760650</v>
      </c>
      <c r="C240" s="3">
        <v>1</v>
      </c>
      <c r="D240" s="3" t="s">
        <v>131</v>
      </c>
      <c r="E240" s="16">
        <v>1</v>
      </c>
      <c r="F240" s="16">
        <v>1</v>
      </c>
      <c r="G240" s="2" t="s">
        <v>85</v>
      </c>
      <c r="H240" s="33">
        <v>1</v>
      </c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</row>
    <row r="241" spans="1:20" x14ac:dyDescent="0.25">
      <c r="A241" s="43"/>
      <c r="B241" s="3">
        <v>760680</v>
      </c>
      <c r="C241" s="3">
        <v>1</v>
      </c>
      <c r="D241" s="3" t="s">
        <v>132</v>
      </c>
      <c r="E241" s="16">
        <v>2</v>
      </c>
      <c r="F241" s="16">
        <v>0</v>
      </c>
      <c r="G241" s="2" t="s">
        <v>85</v>
      </c>
      <c r="H241" s="33">
        <v>1</v>
      </c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</row>
    <row r="242" spans="1:20" x14ac:dyDescent="0.25">
      <c r="A242" s="43"/>
      <c r="B242" s="3">
        <v>760681</v>
      </c>
      <c r="C242" s="3">
        <v>1</v>
      </c>
      <c r="D242" s="3" t="s">
        <v>133</v>
      </c>
      <c r="E242" s="16">
        <v>1</v>
      </c>
      <c r="F242" s="16">
        <v>2</v>
      </c>
      <c r="G242" s="2" t="s">
        <v>85</v>
      </c>
      <c r="H242" s="33">
        <v>1</v>
      </c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</row>
    <row r="243" spans="1:20" x14ac:dyDescent="0.25">
      <c r="A243" s="43"/>
      <c r="B243" s="3">
        <v>760720</v>
      </c>
      <c r="C243" s="3">
        <v>1</v>
      </c>
      <c r="D243" s="3" t="s">
        <v>118</v>
      </c>
      <c r="E243" s="16">
        <v>1</v>
      </c>
      <c r="F243" s="16">
        <v>1</v>
      </c>
      <c r="G243" s="2" t="s">
        <v>85</v>
      </c>
      <c r="H243" s="33">
        <v>1</v>
      </c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</row>
    <row r="244" spans="1:20" x14ac:dyDescent="0.25">
      <c r="A244" s="44"/>
      <c r="B244" s="3">
        <v>790880</v>
      </c>
      <c r="C244" s="3">
        <v>1</v>
      </c>
      <c r="D244" s="3" t="s">
        <v>151</v>
      </c>
      <c r="E244" s="16">
        <v>3</v>
      </c>
      <c r="F244" s="16">
        <v>2</v>
      </c>
      <c r="G244" s="2" t="s">
        <v>127</v>
      </c>
      <c r="H244" s="33"/>
      <c r="I244" s="33"/>
      <c r="J244" s="33"/>
      <c r="K244" s="33"/>
      <c r="L244" s="33"/>
      <c r="M244" s="33"/>
      <c r="N244" s="33"/>
      <c r="O244" s="33"/>
      <c r="P244" s="33">
        <v>1</v>
      </c>
      <c r="Q244" s="33"/>
      <c r="R244" s="33"/>
      <c r="S244" s="33"/>
      <c r="T244" s="33"/>
    </row>
    <row r="245" spans="1:20" x14ac:dyDescent="0.25">
      <c r="A245" s="39" t="s">
        <v>45</v>
      </c>
      <c r="B245" s="7">
        <v>350080</v>
      </c>
      <c r="C245" s="7">
        <v>1</v>
      </c>
      <c r="D245" s="7" t="s">
        <v>73</v>
      </c>
      <c r="E245" s="9">
        <v>0</v>
      </c>
      <c r="F245" s="9">
        <v>1</v>
      </c>
      <c r="G245" s="9" t="s">
        <v>85</v>
      </c>
      <c r="H245" s="33">
        <v>1</v>
      </c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</row>
    <row r="246" spans="1:20" x14ac:dyDescent="0.25">
      <c r="A246" s="40"/>
      <c r="B246" s="7">
        <v>350410</v>
      </c>
      <c r="C246" s="7">
        <v>1</v>
      </c>
      <c r="D246" s="7" t="s">
        <v>74</v>
      </c>
      <c r="E246" s="9">
        <v>4</v>
      </c>
      <c r="F246" s="9">
        <v>3</v>
      </c>
      <c r="G246" s="9" t="s">
        <v>85</v>
      </c>
      <c r="H246" s="33">
        <v>1</v>
      </c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</row>
    <row r="247" spans="1:20" x14ac:dyDescent="0.25">
      <c r="A247" s="40"/>
      <c r="B247" s="7">
        <v>350470</v>
      </c>
      <c r="C247" s="7">
        <v>1</v>
      </c>
      <c r="D247" s="7" t="s">
        <v>159</v>
      </c>
      <c r="E247" s="9">
        <v>1</v>
      </c>
      <c r="F247" s="9">
        <v>1</v>
      </c>
      <c r="G247" s="9" t="s">
        <v>141</v>
      </c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>
        <v>1</v>
      </c>
      <c r="S247" s="33"/>
      <c r="T247" s="33"/>
    </row>
    <row r="248" spans="1:20" x14ac:dyDescent="0.25">
      <c r="A248" s="40"/>
      <c r="B248" s="7">
        <v>350610</v>
      </c>
      <c r="C248" s="7">
        <v>1</v>
      </c>
      <c r="D248" s="7" t="s">
        <v>76</v>
      </c>
      <c r="E248" s="9">
        <v>11</v>
      </c>
      <c r="F248" s="9">
        <v>11</v>
      </c>
      <c r="G248" s="9" t="s">
        <v>85</v>
      </c>
      <c r="H248" s="33">
        <v>1</v>
      </c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</row>
    <row r="249" spans="1:20" x14ac:dyDescent="0.25">
      <c r="A249" s="40"/>
      <c r="B249" s="7">
        <v>350620</v>
      </c>
      <c r="C249" s="7">
        <v>1</v>
      </c>
      <c r="D249" s="7" t="s">
        <v>117</v>
      </c>
      <c r="E249" s="9">
        <v>2</v>
      </c>
      <c r="F249" s="9">
        <v>1</v>
      </c>
      <c r="G249" s="9" t="s">
        <v>85</v>
      </c>
      <c r="H249" s="33">
        <v>1</v>
      </c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</row>
    <row r="250" spans="1:20" x14ac:dyDescent="0.25">
      <c r="A250" s="40"/>
      <c r="B250" s="7">
        <v>350960</v>
      </c>
      <c r="C250" s="7">
        <v>1</v>
      </c>
      <c r="D250" s="7" t="s">
        <v>77</v>
      </c>
      <c r="E250" s="9">
        <v>4</v>
      </c>
      <c r="F250" s="9">
        <v>4</v>
      </c>
      <c r="G250" s="9" t="s">
        <v>86</v>
      </c>
      <c r="H250" s="33"/>
      <c r="I250" s="33">
        <v>1</v>
      </c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</row>
    <row r="251" spans="1:20" x14ac:dyDescent="0.25">
      <c r="A251" s="41"/>
      <c r="B251" s="7">
        <v>790880</v>
      </c>
      <c r="C251" s="7">
        <v>1</v>
      </c>
      <c r="D251" s="7" t="s">
        <v>151</v>
      </c>
      <c r="E251" s="9">
        <v>2</v>
      </c>
      <c r="F251" s="9">
        <v>2</v>
      </c>
      <c r="G251" s="9" t="s">
        <v>127</v>
      </c>
      <c r="H251" s="33"/>
      <c r="I251" s="33"/>
      <c r="J251" s="33"/>
      <c r="K251" s="33"/>
      <c r="L251" s="33"/>
      <c r="M251" s="33"/>
      <c r="N251" s="33"/>
      <c r="O251" s="33"/>
      <c r="P251" s="33">
        <v>1</v>
      </c>
      <c r="Q251" s="33"/>
      <c r="R251" s="33"/>
      <c r="S251" s="33"/>
      <c r="T251" s="33"/>
    </row>
    <row r="252" spans="1:20" x14ac:dyDescent="0.25">
      <c r="A252" s="5" t="s">
        <v>46</v>
      </c>
      <c r="B252" s="3">
        <v>350810</v>
      </c>
      <c r="C252" s="3">
        <v>1</v>
      </c>
      <c r="D252" s="3" t="s">
        <v>87</v>
      </c>
      <c r="E252" s="16">
        <v>4</v>
      </c>
      <c r="F252" s="16">
        <v>4</v>
      </c>
      <c r="G252" s="2" t="s">
        <v>85</v>
      </c>
      <c r="H252" s="33">
        <v>1</v>
      </c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</row>
    <row r="253" spans="1:20" x14ac:dyDescent="0.25">
      <c r="A253" s="39" t="s">
        <v>47</v>
      </c>
      <c r="B253" s="7">
        <v>350170</v>
      </c>
      <c r="C253" s="7">
        <v>1</v>
      </c>
      <c r="D253" s="7" t="s">
        <v>98</v>
      </c>
      <c r="E253" s="9">
        <v>2</v>
      </c>
      <c r="F253" s="9">
        <v>2</v>
      </c>
      <c r="G253" s="9" t="s">
        <v>85</v>
      </c>
      <c r="H253" s="33">
        <v>1</v>
      </c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</row>
    <row r="254" spans="1:20" x14ac:dyDescent="0.25">
      <c r="A254" s="40"/>
      <c r="B254" s="7">
        <v>350440</v>
      </c>
      <c r="C254" s="7">
        <v>1</v>
      </c>
      <c r="D254" s="7" t="s">
        <v>70</v>
      </c>
      <c r="E254" s="9">
        <v>1</v>
      </c>
      <c r="F254" s="9">
        <v>1</v>
      </c>
      <c r="G254" s="9" t="s">
        <v>85</v>
      </c>
      <c r="H254" s="33">
        <v>1</v>
      </c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</row>
    <row r="255" spans="1:20" x14ac:dyDescent="0.25">
      <c r="A255" s="40"/>
      <c r="B255" s="7">
        <v>350460</v>
      </c>
      <c r="C255" s="7">
        <v>1</v>
      </c>
      <c r="D255" s="7" t="s">
        <v>100</v>
      </c>
      <c r="E255" s="9">
        <v>2</v>
      </c>
      <c r="F255" s="9">
        <v>2</v>
      </c>
      <c r="G255" s="9" t="s">
        <v>101</v>
      </c>
      <c r="H255" s="33"/>
      <c r="I255" s="33"/>
      <c r="J255" s="33"/>
      <c r="K255" s="33"/>
      <c r="L255" s="33"/>
      <c r="M255" s="33">
        <v>1</v>
      </c>
      <c r="N255" s="33"/>
      <c r="O255" s="33"/>
      <c r="P255" s="33"/>
      <c r="Q255" s="33"/>
      <c r="R255" s="33"/>
      <c r="S255" s="33"/>
      <c r="T255" s="33"/>
    </row>
    <row r="256" spans="1:20" x14ac:dyDescent="0.25">
      <c r="A256" s="40"/>
      <c r="B256" s="7">
        <v>350530</v>
      </c>
      <c r="C256" s="7">
        <v>1</v>
      </c>
      <c r="D256" s="7" t="s">
        <v>149</v>
      </c>
      <c r="E256" s="9">
        <v>6</v>
      </c>
      <c r="F256" s="9">
        <v>2</v>
      </c>
      <c r="G256" s="9" t="s">
        <v>85</v>
      </c>
      <c r="H256" s="33">
        <v>1</v>
      </c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</row>
    <row r="257" spans="1:20" x14ac:dyDescent="0.25">
      <c r="A257" s="40"/>
      <c r="B257" s="7">
        <v>350650</v>
      </c>
      <c r="C257" s="7">
        <v>1</v>
      </c>
      <c r="D257" s="7" t="s">
        <v>123</v>
      </c>
      <c r="E257" s="9">
        <v>1</v>
      </c>
      <c r="F257" s="9">
        <v>0</v>
      </c>
      <c r="G257" s="9" t="s">
        <v>85</v>
      </c>
      <c r="H257" s="33">
        <v>1</v>
      </c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</row>
    <row r="258" spans="1:20" x14ac:dyDescent="0.25">
      <c r="A258" s="41"/>
      <c r="B258" s="7">
        <v>760720</v>
      </c>
      <c r="C258" s="7">
        <v>1</v>
      </c>
      <c r="D258" s="7" t="s">
        <v>118</v>
      </c>
      <c r="E258" s="9">
        <v>1</v>
      </c>
      <c r="F258" s="9">
        <v>0</v>
      </c>
      <c r="G258" s="9" t="s">
        <v>85</v>
      </c>
      <c r="H258" s="33">
        <v>1</v>
      </c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</row>
    <row r="259" spans="1:20" x14ac:dyDescent="0.25">
      <c r="A259" s="21" t="s">
        <v>48</v>
      </c>
      <c r="B259" s="3">
        <v>350810</v>
      </c>
      <c r="C259" s="3">
        <v>1</v>
      </c>
      <c r="D259" s="3" t="s">
        <v>87</v>
      </c>
      <c r="E259" s="16">
        <v>2</v>
      </c>
      <c r="F259" s="16">
        <v>0</v>
      </c>
      <c r="G259" s="2" t="s">
        <v>85</v>
      </c>
      <c r="H259" s="33">
        <v>1</v>
      </c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</row>
    <row r="260" spans="1:20" x14ac:dyDescent="0.25">
      <c r="A260" s="26" t="s">
        <v>49</v>
      </c>
      <c r="B260" s="7">
        <v>350800</v>
      </c>
      <c r="C260" s="7">
        <v>1</v>
      </c>
      <c r="D260" s="7" t="s">
        <v>108</v>
      </c>
      <c r="E260" s="9">
        <v>5</v>
      </c>
      <c r="F260" s="9">
        <v>4</v>
      </c>
      <c r="G260" s="9" t="s">
        <v>85</v>
      </c>
      <c r="H260" s="33">
        <v>1</v>
      </c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</row>
    <row r="261" spans="1:20" x14ac:dyDescent="0.25">
      <c r="A261" s="42" t="s">
        <v>50</v>
      </c>
      <c r="B261" s="3">
        <v>350290</v>
      </c>
      <c r="C261" s="3">
        <v>1</v>
      </c>
      <c r="D261" s="3" t="s">
        <v>69</v>
      </c>
      <c r="E261" s="16">
        <v>4</v>
      </c>
      <c r="F261" s="16">
        <v>4</v>
      </c>
      <c r="G261" s="2" t="s">
        <v>85</v>
      </c>
      <c r="H261" s="33">
        <v>1</v>
      </c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</row>
    <row r="262" spans="1:20" x14ac:dyDescent="0.25">
      <c r="A262" s="43"/>
      <c r="B262" s="3">
        <v>350440</v>
      </c>
      <c r="C262" s="3">
        <v>1</v>
      </c>
      <c r="D262" s="3" t="s">
        <v>70</v>
      </c>
      <c r="E262" s="16">
        <v>2</v>
      </c>
      <c r="F262" s="16">
        <v>2</v>
      </c>
      <c r="G262" s="2" t="s">
        <v>85</v>
      </c>
      <c r="H262" s="33">
        <v>1</v>
      </c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</row>
    <row r="263" spans="1:20" x14ac:dyDescent="0.25">
      <c r="A263" s="43"/>
      <c r="B263" s="3">
        <v>350820</v>
      </c>
      <c r="C263" s="3">
        <v>1</v>
      </c>
      <c r="D263" s="3" t="s">
        <v>71</v>
      </c>
      <c r="E263" s="16">
        <v>4</v>
      </c>
      <c r="F263" s="16">
        <v>4</v>
      </c>
      <c r="G263" s="2" t="s">
        <v>85</v>
      </c>
      <c r="H263" s="33">
        <v>1</v>
      </c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</row>
    <row r="264" spans="1:20" x14ac:dyDescent="0.25">
      <c r="A264" s="44"/>
      <c r="B264" s="3">
        <v>350830</v>
      </c>
      <c r="C264" s="3">
        <v>1</v>
      </c>
      <c r="D264" s="3" t="s">
        <v>72</v>
      </c>
      <c r="E264" s="16">
        <v>2</v>
      </c>
      <c r="F264" s="16">
        <v>1</v>
      </c>
      <c r="G264" s="2" t="s">
        <v>85</v>
      </c>
      <c r="H264" s="33">
        <v>1</v>
      </c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</row>
    <row r="265" spans="1:20" x14ac:dyDescent="0.25">
      <c r="A265" s="39" t="s">
        <v>51</v>
      </c>
      <c r="B265" s="7">
        <v>350080</v>
      </c>
      <c r="C265" s="7">
        <v>1</v>
      </c>
      <c r="D265" s="7" t="s">
        <v>73</v>
      </c>
      <c r="E265" s="9">
        <v>1</v>
      </c>
      <c r="F265" s="9">
        <v>0</v>
      </c>
      <c r="G265" s="9" t="s">
        <v>85</v>
      </c>
      <c r="H265" s="33">
        <v>1</v>
      </c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</row>
    <row r="266" spans="1:20" x14ac:dyDescent="0.25">
      <c r="A266" s="40"/>
      <c r="B266" s="7">
        <v>350170</v>
      </c>
      <c r="C266" s="7">
        <v>1</v>
      </c>
      <c r="D266" s="7" t="s">
        <v>98</v>
      </c>
      <c r="E266" s="9">
        <v>3</v>
      </c>
      <c r="F266" s="9">
        <v>2</v>
      </c>
      <c r="G266" s="9" t="s">
        <v>85</v>
      </c>
      <c r="H266" s="33">
        <v>1</v>
      </c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</row>
    <row r="267" spans="1:20" x14ac:dyDescent="0.25">
      <c r="A267" s="40"/>
      <c r="B267" s="7">
        <v>350440</v>
      </c>
      <c r="C267" s="7">
        <v>1</v>
      </c>
      <c r="D267" s="7" t="s">
        <v>70</v>
      </c>
      <c r="E267" s="9">
        <v>1</v>
      </c>
      <c r="F267" s="9">
        <v>1</v>
      </c>
      <c r="G267" s="9" t="s">
        <v>85</v>
      </c>
      <c r="H267" s="33">
        <v>1</v>
      </c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</row>
    <row r="268" spans="1:20" x14ac:dyDescent="0.25">
      <c r="A268" s="40"/>
      <c r="B268" s="7">
        <v>350510</v>
      </c>
      <c r="C268" s="7">
        <v>1</v>
      </c>
      <c r="D268" s="7" t="s">
        <v>160</v>
      </c>
      <c r="E268" s="9">
        <v>4</v>
      </c>
      <c r="F268" s="9">
        <v>5</v>
      </c>
      <c r="G268" s="9" t="s">
        <v>85</v>
      </c>
      <c r="H268" s="33">
        <v>1</v>
      </c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</row>
    <row r="269" spans="1:20" x14ac:dyDescent="0.25">
      <c r="A269" s="40"/>
      <c r="B269" s="7">
        <v>350520</v>
      </c>
      <c r="C269" s="7">
        <v>1</v>
      </c>
      <c r="D269" s="7" t="s">
        <v>128</v>
      </c>
      <c r="E269" s="9">
        <v>0</v>
      </c>
      <c r="F269" s="9">
        <v>1</v>
      </c>
      <c r="G269" s="9" t="s">
        <v>85</v>
      </c>
      <c r="H269" s="33">
        <v>1</v>
      </c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</row>
    <row r="270" spans="1:20" x14ac:dyDescent="0.25">
      <c r="A270" s="41"/>
      <c r="B270" s="7">
        <v>350610</v>
      </c>
      <c r="C270" s="7">
        <v>1</v>
      </c>
      <c r="D270" s="7" t="s">
        <v>76</v>
      </c>
      <c r="E270" s="9">
        <v>1</v>
      </c>
      <c r="F270" s="9">
        <v>0</v>
      </c>
      <c r="G270" s="9" t="s">
        <v>85</v>
      </c>
      <c r="H270" s="33">
        <v>1</v>
      </c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</row>
    <row r="271" spans="1:20" x14ac:dyDescent="0.25">
      <c r="A271" s="42" t="s">
        <v>52</v>
      </c>
      <c r="B271" s="3">
        <v>350010</v>
      </c>
      <c r="C271" s="3">
        <v>1</v>
      </c>
      <c r="D271" s="3" t="s">
        <v>96</v>
      </c>
      <c r="E271" s="16">
        <v>2</v>
      </c>
      <c r="F271" s="16">
        <v>4</v>
      </c>
      <c r="G271" s="2" t="s">
        <v>85</v>
      </c>
      <c r="H271" s="33">
        <v>1</v>
      </c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</row>
    <row r="272" spans="1:20" x14ac:dyDescent="0.25">
      <c r="A272" s="44"/>
      <c r="B272" s="3">
        <v>350020</v>
      </c>
      <c r="C272" s="3">
        <v>1</v>
      </c>
      <c r="D272" s="3" t="s">
        <v>97</v>
      </c>
      <c r="E272" s="16">
        <v>2</v>
      </c>
      <c r="F272" s="16">
        <v>1</v>
      </c>
      <c r="G272" s="2" t="s">
        <v>85</v>
      </c>
      <c r="H272" s="33">
        <v>1</v>
      </c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</row>
    <row r="273" spans="1:20" x14ac:dyDescent="0.25">
      <c r="A273" s="39" t="s">
        <v>53</v>
      </c>
      <c r="B273" s="7">
        <v>390780</v>
      </c>
      <c r="C273" s="7">
        <v>1</v>
      </c>
      <c r="D273" s="7" t="s">
        <v>158</v>
      </c>
      <c r="E273" s="9">
        <v>6</v>
      </c>
      <c r="F273" s="9">
        <v>6</v>
      </c>
      <c r="G273" s="9" t="s">
        <v>90</v>
      </c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>
        <v>1</v>
      </c>
    </row>
    <row r="274" spans="1:20" x14ac:dyDescent="0.25">
      <c r="A274" s="41"/>
      <c r="B274" s="7">
        <v>390810</v>
      </c>
      <c r="C274" s="7">
        <v>1</v>
      </c>
      <c r="D274" s="7" t="s">
        <v>163</v>
      </c>
      <c r="E274" s="9">
        <v>0</v>
      </c>
      <c r="F274" s="9">
        <v>1</v>
      </c>
      <c r="G274" s="9" t="s">
        <v>90</v>
      </c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>
        <v>1</v>
      </c>
    </row>
    <row r="275" spans="1:20" x14ac:dyDescent="0.25">
      <c r="A275" s="42" t="s">
        <v>54</v>
      </c>
      <c r="B275" s="3">
        <v>340812</v>
      </c>
      <c r="C275" s="3">
        <v>1</v>
      </c>
      <c r="D275" s="3" t="s">
        <v>81</v>
      </c>
      <c r="E275" s="16">
        <v>3</v>
      </c>
      <c r="F275" s="16">
        <v>4</v>
      </c>
      <c r="G275" s="2" t="s">
        <v>85</v>
      </c>
      <c r="H275" s="33">
        <v>1</v>
      </c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</row>
    <row r="276" spans="1:20" x14ac:dyDescent="0.25">
      <c r="A276" s="43"/>
      <c r="B276" s="3">
        <v>350010</v>
      </c>
      <c r="C276" s="3">
        <v>1</v>
      </c>
      <c r="D276" s="3" t="s">
        <v>96</v>
      </c>
      <c r="E276" s="16">
        <v>2</v>
      </c>
      <c r="F276" s="16">
        <v>2</v>
      </c>
      <c r="G276" s="2" t="s">
        <v>85</v>
      </c>
      <c r="H276" s="33">
        <v>1</v>
      </c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</row>
    <row r="277" spans="1:20" x14ac:dyDescent="0.25">
      <c r="A277" s="43"/>
      <c r="B277" s="3">
        <v>350020</v>
      </c>
      <c r="C277" s="3">
        <v>1</v>
      </c>
      <c r="D277" s="1" t="s">
        <v>97</v>
      </c>
      <c r="E277" s="16">
        <v>1</v>
      </c>
      <c r="F277" s="16">
        <v>2</v>
      </c>
      <c r="G277" s="2" t="s">
        <v>85</v>
      </c>
      <c r="H277" s="33">
        <v>1</v>
      </c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</row>
    <row r="278" spans="1:20" x14ac:dyDescent="0.25">
      <c r="A278" s="44"/>
      <c r="B278" s="3">
        <v>350070</v>
      </c>
      <c r="C278" s="3">
        <v>1</v>
      </c>
      <c r="D278" s="3" t="s">
        <v>148</v>
      </c>
      <c r="E278" s="16">
        <v>4</v>
      </c>
      <c r="F278" s="16">
        <v>3</v>
      </c>
      <c r="G278" s="2" t="s">
        <v>85</v>
      </c>
      <c r="H278" s="33">
        <v>1</v>
      </c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</row>
    <row r="279" spans="1:20" ht="30" x14ac:dyDescent="0.25">
      <c r="A279" s="39" t="s">
        <v>55</v>
      </c>
      <c r="B279" s="7">
        <v>340200</v>
      </c>
      <c r="C279" s="7">
        <v>1</v>
      </c>
      <c r="D279" s="17" t="s">
        <v>92</v>
      </c>
      <c r="E279" s="9">
        <v>1</v>
      </c>
      <c r="F279" s="9">
        <v>1</v>
      </c>
      <c r="G279" s="9" t="s">
        <v>84</v>
      </c>
      <c r="H279" s="33"/>
      <c r="I279" s="33"/>
      <c r="J279" s="33">
        <v>1</v>
      </c>
      <c r="K279" s="33"/>
      <c r="L279" s="33"/>
      <c r="M279" s="33"/>
      <c r="N279" s="33"/>
      <c r="O279" s="33"/>
      <c r="P279" s="33"/>
      <c r="Q279" s="33"/>
      <c r="R279" s="33"/>
      <c r="S279" s="33"/>
      <c r="T279" s="33"/>
    </row>
    <row r="280" spans="1:20" ht="30" x14ac:dyDescent="0.25">
      <c r="A280" s="40"/>
      <c r="B280" s="7">
        <v>340911</v>
      </c>
      <c r="C280" s="7">
        <v>1</v>
      </c>
      <c r="D280" s="17" t="s">
        <v>94</v>
      </c>
      <c r="E280" s="9">
        <v>3</v>
      </c>
      <c r="F280" s="9">
        <v>2</v>
      </c>
      <c r="G280" s="9" t="s">
        <v>95</v>
      </c>
      <c r="H280" s="33"/>
      <c r="I280" s="33"/>
      <c r="J280" s="33"/>
      <c r="K280" s="33"/>
      <c r="L280" s="33">
        <v>1</v>
      </c>
      <c r="M280" s="33"/>
      <c r="N280" s="33"/>
      <c r="O280" s="33"/>
      <c r="P280" s="33"/>
      <c r="Q280" s="33"/>
      <c r="R280" s="33"/>
      <c r="S280" s="33"/>
      <c r="T280" s="33"/>
    </row>
    <row r="281" spans="1:20" x14ac:dyDescent="0.25">
      <c r="A281" s="40"/>
      <c r="B281" s="7">
        <v>350010</v>
      </c>
      <c r="C281" s="7">
        <v>1</v>
      </c>
      <c r="D281" s="7" t="s">
        <v>96</v>
      </c>
      <c r="E281" s="9">
        <v>2</v>
      </c>
      <c r="F281" s="9">
        <v>9</v>
      </c>
      <c r="G281" s="9" t="s">
        <v>85</v>
      </c>
      <c r="H281" s="33">
        <v>1</v>
      </c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</row>
    <row r="282" spans="1:20" x14ac:dyDescent="0.25">
      <c r="A282" s="40"/>
      <c r="B282" s="7">
        <v>350020</v>
      </c>
      <c r="C282" s="7">
        <v>1</v>
      </c>
      <c r="D282" s="7" t="s">
        <v>97</v>
      </c>
      <c r="E282" s="9">
        <v>2</v>
      </c>
      <c r="F282" s="9">
        <v>1</v>
      </c>
      <c r="G282" s="9" t="s">
        <v>85</v>
      </c>
      <c r="H282" s="33">
        <v>1</v>
      </c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</row>
    <row r="283" spans="1:20" x14ac:dyDescent="0.25">
      <c r="A283" s="40"/>
      <c r="B283" s="7">
        <v>350170</v>
      </c>
      <c r="C283" s="7">
        <v>1</v>
      </c>
      <c r="D283" s="7" t="s">
        <v>98</v>
      </c>
      <c r="E283" s="9">
        <v>3</v>
      </c>
      <c r="F283" s="9">
        <v>2</v>
      </c>
      <c r="G283" s="9" t="s">
        <v>85</v>
      </c>
      <c r="H283" s="33">
        <v>1</v>
      </c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</row>
    <row r="284" spans="1:20" x14ac:dyDescent="0.25">
      <c r="A284" s="40"/>
      <c r="B284" s="7">
        <v>350430</v>
      </c>
      <c r="C284" s="7">
        <v>1</v>
      </c>
      <c r="D284" s="7" t="s">
        <v>99</v>
      </c>
      <c r="E284" s="9">
        <v>3</v>
      </c>
      <c r="F284" s="9">
        <v>3</v>
      </c>
      <c r="G284" s="9" t="s">
        <v>85</v>
      </c>
      <c r="H284" s="33">
        <v>1</v>
      </c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</row>
    <row r="285" spans="1:20" x14ac:dyDescent="0.25">
      <c r="A285" s="40"/>
      <c r="B285" s="7">
        <v>350460</v>
      </c>
      <c r="C285" s="7">
        <v>1</v>
      </c>
      <c r="D285" s="7" t="s">
        <v>100</v>
      </c>
      <c r="E285" s="9">
        <v>2</v>
      </c>
      <c r="F285" s="9">
        <v>2</v>
      </c>
      <c r="G285" s="9" t="s">
        <v>101</v>
      </c>
      <c r="H285" s="33"/>
      <c r="I285" s="33"/>
      <c r="J285" s="33"/>
      <c r="K285" s="33"/>
      <c r="L285" s="33"/>
      <c r="M285" s="33">
        <v>1</v>
      </c>
      <c r="N285" s="33"/>
      <c r="O285" s="33"/>
      <c r="P285" s="33"/>
      <c r="Q285" s="33"/>
      <c r="R285" s="33"/>
      <c r="S285" s="33"/>
      <c r="T285" s="33"/>
    </row>
    <row r="286" spans="1:20" x14ac:dyDescent="0.25">
      <c r="A286" s="40"/>
      <c r="B286" s="7">
        <v>350560</v>
      </c>
      <c r="C286" s="7">
        <v>1</v>
      </c>
      <c r="D286" s="7" t="s">
        <v>102</v>
      </c>
      <c r="E286" s="9">
        <v>1</v>
      </c>
      <c r="F286" s="9">
        <v>1</v>
      </c>
      <c r="G286" s="9" t="s">
        <v>85</v>
      </c>
      <c r="H286" s="33">
        <v>1</v>
      </c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</row>
    <row r="287" spans="1:20" x14ac:dyDescent="0.25">
      <c r="A287" s="40"/>
      <c r="B287" s="7">
        <v>350950</v>
      </c>
      <c r="C287" s="7">
        <v>1</v>
      </c>
      <c r="D287" s="7" t="s">
        <v>103</v>
      </c>
      <c r="E287" s="9">
        <v>3</v>
      </c>
      <c r="F287" s="9">
        <v>3</v>
      </c>
      <c r="G287" s="9" t="s">
        <v>86</v>
      </c>
      <c r="H287" s="33"/>
      <c r="I287" s="33">
        <v>1</v>
      </c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</row>
    <row r="288" spans="1:20" ht="30" x14ac:dyDescent="0.25">
      <c r="A288" s="41"/>
      <c r="B288" s="7">
        <v>600010</v>
      </c>
      <c r="C288" s="7">
        <v>1</v>
      </c>
      <c r="D288" s="17" t="s">
        <v>104</v>
      </c>
      <c r="E288" s="9">
        <v>0</v>
      </c>
      <c r="F288" s="9">
        <v>2</v>
      </c>
      <c r="G288" s="9" t="s">
        <v>168</v>
      </c>
      <c r="H288" s="33"/>
      <c r="I288" s="33"/>
      <c r="J288" s="33"/>
      <c r="K288" s="33"/>
      <c r="L288" s="33"/>
      <c r="M288" s="33"/>
      <c r="N288" s="33">
        <v>1</v>
      </c>
      <c r="O288" s="33"/>
      <c r="P288" s="33"/>
      <c r="Q288" s="33"/>
      <c r="R288" s="33"/>
      <c r="S288" s="33"/>
      <c r="T288" s="33"/>
    </row>
    <row r="289" spans="1:20" x14ac:dyDescent="0.25">
      <c r="A289" s="42" t="s">
        <v>56</v>
      </c>
      <c r="B289" s="3">
        <v>350760</v>
      </c>
      <c r="C289" s="3">
        <v>1</v>
      </c>
      <c r="D289" s="3" t="s">
        <v>115</v>
      </c>
      <c r="E289" s="16">
        <v>5</v>
      </c>
      <c r="F289" s="16">
        <v>5</v>
      </c>
      <c r="G289" s="2" t="s">
        <v>85</v>
      </c>
      <c r="H289" s="33">
        <v>1</v>
      </c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</row>
    <row r="290" spans="1:20" x14ac:dyDescent="0.25">
      <c r="A290" s="44"/>
      <c r="B290" s="3">
        <v>350920</v>
      </c>
      <c r="C290" s="3">
        <v>1</v>
      </c>
      <c r="D290" s="3" t="s">
        <v>153</v>
      </c>
      <c r="E290" s="16">
        <v>2</v>
      </c>
      <c r="F290" s="16">
        <v>2</v>
      </c>
      <c r="G290" s="2" t="s">
        <v>84</v>
      </c>
      <c r="H290" s="33"/>
      <c r="I290" s="33"/>
      <c r="J290" s="33">
        <v>1</v>
      </c>
      <c r="K290" s="33"/>
      <c r="L290" s="33"/>
      <c r="M290" s="33"/>
      <c r="N290" s="33"/>
      <c r="O290" s="33"/>
      <c r="P290" s="33"/>
      <c r="Q290" s="33"/>
      <c r="R290" s="33"/>
      <c r="S290" s="33"/>
      <c r="T290" s="33"/>
    </row>
    <row r="291" spans="1:20" x14ac:dyDescent="0.25">
      <c r="A291" s="53" t="s">
        <v>57</v>
      </c>
      <c r="B291" s="7">
        <v>340040</v>
      </c>
      <c r="C291" s="7">
        <v>1</v>
      </c>
      <c r="D291" s="7" t="s">
        <v>80</v>
      </c>
      <c r="E291" s="9">
        <v>1</v>
      </c>
      <c r="F291" s="9">
        <v>1</v>
      </c>
      <c r="G291" s="9" t="s">
        <v>84</v>
      </c>
      <c r="H291" s="33"/>
      <c r="I291" s="33"/>
      <c r="J291" s="33">
        <v>1</v>
      </c>
      <c r="K291" s="33"/>
      <c r="L291" s="33"/>
      <c r="M291" s="33"/>
      <c r="N291" s="33"/>
      <c r="O291" s="33"/>
      <c r="P291" s="33"/>
      <c r="Q291" s="33"/>
      <c r="R291" s="33"/>
      <c r="S291" s="33"/>
      <c r="T291" s="33"/>
    </row>
    <row r="292" spans="1:20" x14ac:dyDescent="0.25">
      <c r="A292" s="54"/>
      <c r="B292" s="7">
        <v>340812</v>
      </c>
      <c r="C292" s="7">
        <v>1</v>
      </c>
      <c r="D292" s="7" t="s">
        <v>81</v>
      </c>
      <c r="E292" s="9">
        <v>1</v>
      </c>
      <c r="F292" s="9">
        <v>2</v>
      </c>
      <c r="G292" s="9" t="s">
        <v>85</v>
      </c>
      <c r="H292" s="33">
        <v>1</v>
      </c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</row>
    <row r="293" spans="1:20" x14ac:dyDescent="0.25">
      <c r="A293" s="54"/>
      <c r="B293" s="7">
        <v>350440</v>
      </c>
      <c r="C293" s="7">
        <v>1</v>
      </c>
      <c r="D293" s="7" t="s">
        <v>70</v>
      </c>
      <c r="E293" s="9">
        <v>2</v>
      </c>
      <c r="F293" s="9">
        <v>2</v>
      </c>
      <c r="G293" s="9" t="s">
        <v>85</v>
      </c>
      <c r="H293" s="33">
        <v>1</v>
      </c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</row>
    <row r="294" spans="1:20" x14ac:dyDescent="0.25">
      <c r="A294" s="55"/>
      <c r="B294" s="7">
        <v>350600</v>
      </c>
      <c r="C294" s="7">
        <v>1</v>
      </c>
      <c r="D294" s="7" t="s">
        <v>82</v>
      </c>
      <c r="E294" s="9">
        <v>6</v>
      </c>
      <c r="F294" s="9">
        <v>5</v>
      </c>
      <c r="G294" s="9" t="s">
        <v>85</v>
      </c>
      <c r="H294" s="33">
        <v>1</v>
      </c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</row>
    <row r="295" spans="1:20" x14ac:dyDescent="0.25">
      <c r="A295" s="56" t="s">
        <v>58</v>
      </c>
      <c r="B295" s="3">
        <v>350760</v>
      </c>
      <c r="C295" s="3">
        <v>1</v>
      </c>
      <c r="D295" s="3" t="s">
        <v>115</v>
      </c>
      <c r="E295" s="16">
        <v>5</v>
      </c>
      <c r="F295" s="16">
        <v>5</v>
      </c>
      <c r="G295" s="2" t="s">
        <v>85</v>
      </c>
      <c r="H295" s="33">
        <v>1</v>
      </c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</row>
    <row r="296" spans="1:20" x14ac:dyDescent="0.25">
      <c r="A296" s="58"/>
      <c r="B296" s="3">
        <v>350920</v>
      </c>
      <c r="C296" s="3">
        <v>1</v>
      </c>
      <c r="D296" s="3" t="s">
        <v>153</v>
      </c>
      <c r="E296" s="16">
        <v>2</v>
      </c>
      <c r="F296" s="16">
        <v>2</v>
      </c>
      <c r="G296" s="2" t="s">
        <v>84</v>
      </c>
      <c r="H296" s="33"/>
      <c r="I296" s="33"/>
      <c r="J296" s="33">
        <v>1</v>
      </c>
      <c r="K296" s="33"/>
      <c r="L296" s="33"/>
      <c r="M296" s="33"/>
      <c r="N296" s="33"/>
      <c r="O296" s="33"/>
      <c r="P296" s="33"/>
      <c r="Q296" s="33"/>
      <c r="R296" s="33"/>
      <c r="S296" s="33"/>
      <c r="T296" s="33"/>
    </row>
    <row r="297" spans="1:20" x14ac:dyDescent="0.25">
      <c r="A297" s="53" t="s">
        <v>59</v>
      </c>
      <c r="B297" s="7">
        <v>350080</v>
      </c>
      <c r="C297" s="7">
        <v>1</v>
      </c>
      <c r="D297" s="7" t="s">
        <v>73</v>
      </c>
      <c r="E297" s="9">
        <v>0</v>
      </c>
      <c r="F297" s="9">
        <v>1</v>
      </c>
      <c r="G297" s="9" t="s">
        <v>85</v>
      </c>
      <c r="H297" s="33">
        <v>1</v>
      </c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</row>
    <row r="298" spans="1:20" x14ac:dyDescent="0.25">
      <c r="A298" s="54"/>
      <c r="B298" s="7">
        <v>350170</v>
      </c>
      <c r="C298" s="7">
        <v>1</v>
      </c>
      <c r="D298" s="7" t="s">
        <v>98</v>
      </c>
      <c r="E298" s="9">
        <v>1</v>
      </c>
      <c r="F298" s="9">
        <v>0</v>
      </c>
      <c r="G298" s="9" t="s">
        <v>85</v>
      </c>
      <c r="H298" s="33">
        <v>1</v>
      </c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</row>
    <row r="299" spans="1:20" x14ac:dyDescent="0.25">
      <c r="A299" s="54"/>
      <c r="B299" s="7">
        <v>350410</v>
      </c>
      <c r="C299" s="7">
        <v>1</v>
      </c>
      <c r="D299" s="7" t="s">
        <v>74</v>
      </c>
      <c r="E299" s="9">
        <v>4</v>
      </c>
      <c r="F299" s="9">
        <v>3</v>
      </c>
      <c r="G299" s="9" t="s">
        <v>85</v>
      </c>
      <c r="H299" s="33">
        <v>1</v>
      </c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</row>
    <row r="300" spans="1:20" x14ac:dyDescent="0.25">
      <c r="A300" s="54"/>
      <c r="B300" s="7">
        <v>350470</v>
      </c>
      <c r="C300" s="7">
        <v>1</v>
      </c>
      <c r="D300" s="7" t="s">
        <v>159</v>
      </c>
      <c r="E300" s="9">
        <v>1</v>
      </c>
      <c r="F300" s="9">
        <v>1</v>
      </c>
      <c r="G300" s="9" t="s">
        <v>141</v>
      </c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>
        <v>1</v>
      </c>
      <c r="S300" s="33"/>
      <c r="T300" s="33"/>
    </row>
    <row r="301" spans="1:20" x14ac:dyDescent="0.25">
      <c r="A301" s="54"/>
      <c r="B301" s="7">
        <v>350610</v>
      </c>
      <c r="C301" s="7">
        <v>1</v>
      </c>
      <c r="D301" s="7" t="s">
        <v>76</v>
      </c>
      <c r="E301" s="9">
        <v>11</v>
      </c>
      <c r="F301" s="9">
        <v>10</v>
      </c>
      <c r="G301" s="9" t="s">
        <v>85</v>
      </c>
      <c r="H301" s="33">
        <v>1</v>
      </c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</row>
    <row r="302" spans="1:20" x14ac:dyDescent="0.25">
      <c r="A302" s="54"/>
      <c r="B302" s="7">
        <v>350620</v>
      </c>
      <c r="C302" s="7">
        <v>1</v>
      </c>
      <c r="D302" s="7" t="s">
        <v>117</v>
      </c>
      <c r="E302" s="9">
        <v>0</v>
      </c>
      <c r="F302" s="9">
        <v>1</v>
      </c>
      <c r="G302" s="9" t="s">
        <v>85</v>
      </c>
      <c r="H302" s="33">
        <v>1</v>
      </c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</row>
    <row r="303" spans="1:20" x14ac:dyDescent="0.25">
      <c r="A303" s="54"/>
      <c r="B303" s="7">
        <v>350960</v>
      </c>
      <c r="C303" s="7">
        <v>1</v>
      </c>
      <c r="D303" s="7" t="s">
        <v>77</v>
      </c>
      <c r="E303" s="9">
        <v>5</v>
      </c>
      <c r="F303" s="9">
        <v>4</v>
      </c>
      <c r="G303" s="9" t="s">
        <v>86</v>
      </c>
      <c r="H303" s="33"/>
      <c r="I303" s="33">
        <v>1</v>
      </c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</row>
    <row r="304" spans="1:20" ht="30" x14ac:dyDescent="0.25">
      <c r="A304" s="54"/>
      <c r="B304" s="7">
        <v>610170</v>
      </c>
      <c r="C304" s="7">
        <v>1</v>
      </c>
      <c r="D304" s="17" t="s">
        <v>162</v>
      </c>
      <c r="E304" s="9">
        <v>1</v>
      </c>
      <c r="F304" s="9">
        <v>1</v>
      </c>
      <c r="G304" s="9" t="s">
        <v>168</v>
      </c>
      <c r="H304" s="33"/>
      <c r="I304" s="33"/>
      <c r="J304" s="33"/>
      <c r="K304" s="33"/>
      <c r="L304" s="33"/>
      <c r="M304" s="33"/>
      <c r="N304" s="33">
        <v>1</v>
      </c>
      <c r="O304" s="33"/>
      <c r="P304" s="33"/>
      <c r="Q304" s="33"/>
      <c r="R304" s="33"/>
      <c r="S304" s="33"/>
      <c r="T304" s="33"/>
    </row>
    <row r="305" spans="1:20" x14ac:dyDescent="0.25">
      <c r="A305" s="55"/>
      <c r="B305" s="7">
        <v>790880</v>
      </c>
      <c r="C305" s="7">
        <v>1</v>
      </c>
      <c r="D305" s="7" t="s">
        <v>151</v>
      </c>
      <c r="E305" s="9">
        <v>2</v>
      </c>
      <c r="F305" s="9">
        <v>2</v>
      </c>
      <c r="G305" s="9" t="s">
        <v>127</v>
      </c>
      <c r="H305" s="33"/>
      <c r="I305" s="33"/>
      <c r="J305" s="33"/>
      <c r="K305" s="33"/>
      <c r="L305" s="33"/>
      <c r="M305" s="33"/>
      <c r="N305" s="33"/>
      <c r="O305" s="33"/>
      <c r="P305" s="33">
        <v>1</v>
      </c>
      <c r="Q305" s="33"/>
      <c r="R305" s="33"/>
      <c r="S305" s="33"/>
      <c r="T305" s="33"/>
    </row>
    <row r="306" spans="1:20" x14ac:dyDescent="0.25">
      <c r="A306" s="56" t="s">
        <v>60</v>
      </c>
      <c r="B306" s="3">
        <v>350440</v>
      </c>
      <c r="C306" s="3">
        <v>1</v>
      </c>
      <c r="D306" s="3" t="s">
        <v>70</v>
      </c>
      <c r="E306" s="16">
        <v>2</v>
      </c>
      <c r="F306" s="16">
        <v>2</v>
      </c>
      <c r="G306" s="2" t="s">
        <v>85</v>
      </c>
      <c r="H306" s="33">
        <v>1</v>
      </c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</row>
    <row r="307" spans="1:20" x14ac:dyDescent="0.25">
      <c r="A307" s="57"/>
      <c r="B307" s="3">
        <v>350780</v>
      </c>
      <c r="C307" s="3">
        <v>1</v>
      </c>
      <c r="D307" s="3" t="s">
        <v>111</v>
      </c>
      <c r="E307" s="16">
        <v>3</v>
      </c>
      <c r="F307" s="16">
        <v>4</v>
      </c>
      <c r="G307" s="2" t="s">
        <v>85</v>
      </c>
      <c r="H307" s="33">
        <v>1</v>
      </c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</row>
    <row r="308" spans="1:20" x14ac:dyDescent="0.25">
      <c r="A308" s="58"/>
      <c r="B308" s="3">
        <v>350860</v>
      </c>
      <c r="C308" s="3">
        <v>1</v>
      </c>
      <c r="D308" s="3" t="s">
        <v>112</v>
      </c>
      <c r="E308" s="16">
        <v>2</v>
      </c>
      <c r="F308" s="16">
        <v>2</v>
      </c>
      <c r="G308" s="2" t="s">
        <v>85</v>
      </c>
      <c r="H308" s="33">
        <v>1</v>
      </c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</row>
    <row r="309" spans="1:20" x14ac:dyDescent="0.25">
      <c r="A309" s="39" t="s">
        <v>61</v>
      </c>
      <c r="B309" s="7">
        <v>350760</v>
      </c>
      <c r="C309" s="7">
        <v>1</v>
      </c>
      <c r="D309" s="7" t="s">
        <v>115</v>
      </c>
      <c r="E309" s="9">
        <v>5</v>
      </c>
      <c r="F309" s="9">
        <v>5</v>
      </c>
      <c r="G309" s="9" t="s">
        <v>85</v>
      </c>
      <c r="H309" s="33">
        <v>1</v>
      </c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</row>
    <row r="310" spans="1:20" x14ac:dyDescent="0.25">
      <c r="A310" s="40"/>
      <c r="B310" s="7">
        <v>350850</v>
      </c>
      <c r="C310" s="7">
        <v>1</v>
      </c>
      <c r="D310" s="7" t="s">
        <v>88</v>
      </c>
      <c r="E310" s="9">
        <v>4</v>
      </c>
      <c r="F310" s="9">
        <v>4</v>
      </c>
      <c r="G310" s="9" t="s">
        <v>85</v>
      </c>
      <c r="H310" s="33">
        <v>1</v>
      </c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</row>
    <row r="311" spans="1:20" x14ac:dyDescent="0.25">
      <c r="A311" s="41"/>
      <c r="B311" s="7">
        <v>350920</v>
      </c>
      <c r="C311" s="7">
        <v>1</v>
      </c>
      <c r="D311" s="7" t="s">
        <v>153</v>
      </c>
      <c r="E311" s="9">
        <v>2</v>
      </c>
      <c r="F311" s="9">
        <v>2</v>
      </c>
      <c r="G311" s="9" t="s">
        <v>84</v>
      </c>
      <c r="H311" s="33"/>
      <c r="I311" s="33"/>
      <c r="J311" s="33">
        <v>1</v>
      </c>
      <c r="K311" s="33"/>
      <c r="L311" s="33"/>
      <c r="M311" s="33"/>
      <c r="N311" s="33"/>
      <c r="O311" s="33"/>
      <c r="P311" s="33"/>
      <c r="Q311" s="33"/>
      <c r="R311" s="33"/>
      <c r="S311" s="33"/>
      <c r="T311" s="33"/>
    </row>
    <row r="312" spans="1:20" x14ac:dyDescent="0.25">
      <c r="A312" s="42" t="s">
        <v>62</v>
      </c>
      <c r="B312" s="3">
        <v>350050</v>
      </c>
      <c r="C312" s="3">
        <v>1</v>
      </c>
      <c r="D312" s="3" t="s">
        <v>109</v>
      </c>
      <c r="E312" s="16">
        <v>8</v>
      </c>
      <c r="F312" s="16">
        <v>8</v>
      </c>
      <c r="G312" s="2" t="s">
        <v>85</v>
      </c>
      <c r="H312" s="33">
        <v>1</v>
      </c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</row>
    <row r="313" spans="1:20" x14ac:dyDescent="0.25">
      <c r="A313" s="44"/>
      <c r="B313" s="3">
        <v>350770</v>
      </c>
      <c r="C313" s="3">
        <v>1</v>
      </c>
      <c r="D313" s="3" t="s">
        <v>110</v>
      </c>
      <c r="E313" s="16">
        <v>2</v>
      </c>
      <c r="F313" s="16">
        <v>2</v>
      </c>
      <c r="G313" s="2" t="s">
        <v>85</v>
      </c>
      <c r="H313" s="33">
        <v>1</v>
      </c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</row>
    <row r="314" spans="1:20" x14ac:dyDescent="0.25">
      <c r="A314" s="26" t="s">
        <v>63</v>
      </c>
      <c r="B314" s="7">
        <v>350840</v>
      </c>
      <c r="C314" s="7">
        <v>1</v>
      </c>
      <c r="D314" s="7" t="s">
        <v>157</v>
      </c>
      <c r="E314" s="9">
        <v>4</v>
      </c>
      <c r="F314" s="9">
        <v>4</v>
      </c>
      <c r="G314" s="9" t="s">
        <v>85</v>
      </c>
      <c r="H314" s="33">
        <v>1</v>
      </c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</row>
    <row r="315" spans="1:20" x14ac:dyDescent="0.25">
      <c r="A315" s="42" t="s">
        <v>64</v>
      </c>
      <c r="B315" s="3">
        <v>350050</v>
      </c>
      <c r="C315" s="3">
        <v>1</v>
      </c>
      <c r="D315" s="3" t="s">
        <v>109</v>
      </c>
      <c r="E315" s="16">
        <v>7</v>
      </c>
      <c r="F315" s="16">
        <v>7</v>
      </c>
      <c r="G315" s="2" t="s">
        <v>85</v>
      </c>
      <c r="H315" s="33">
        <v>1</v>
      </c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</row>
    <row r="316" spans="1:20" x14ac:dyDescent="0.25">
      <c r="A316" s="44"/>
      <c r="B316" s="3">
        <v>350770</v>
      </c>
      <c r="C316" s="3">
        <v>1</v>
      </c>
      <c r="D316" s="3" t="s">
        <v>110</v>
      </c>
      <c r="E316" s="16">
        <v>2</v>
      </c>
      <c r="F316" s="16">
        <v>2</v>
      </c>
      <c r="G316" s="2" t="s">
        <v>85</v>
      </c>
      <c r="H316" s="33">
        <v>1</v>
      </c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</row>
    <row r="317" spans="1:20" ht="15.75" customHeight="1" x14ac:dyDescent="0.25">
      <c r="A317" s="39" t="s">
        <v>65</v>
      </c>
      <c r="B317" s="7">
        <v>350140</v>
      </c>
      <c r="C317" s="7">
        <v>1</v>
      </c>
      <c r="D317" s="7" t="s">
        <v>116</v>
      </c>
      <c r="E317" s="9">
        <v>4</v>
      </c>
      <c r="F317" s="9">
        <v>4</v>
      </c>
      <c r="G317" s="9" t="s">
        <v>85</v>
      </c>
      <c r="H317" s="33">
        <v>1</v>
      </c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</row>
    <row r="318" spans="1:20" ht="15.75" customHeight="1" x14ac:dyDescent="0.25">
      <c r="A318" s="40"/>
      <c r="B318" s="7">
        <v>350170</v>
      </c>
      <c r="C318" s="7">
        <v>1</v>
      </c>
      <c r="D318" s="7" t="s">
        <v>98</v>
      </c>
      <c r="E318" s="9">
        <v>10</v>
      </c>
      <c r="F318" s="9">
        <v>7</v>
      </c>
      <c r="G318" s="9" t="s">
        <v>85</v>
      </c>
      <c r="H318" s="33">
        <v>1</v>
      </c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</row>
    <row r="319" spans="1:20" ht="15.75" customHeight="1" x14ac:dyDescent="0.25">
      <c r="A319" s="40"/>
      <c r="B319" s="7">
        <v>350440</v>
      </c>
      <c r="C319" s="7">
        <v>1</v>
      </c>
      <c r="D319" s="7" t="s">
        <v>70</v>
      </c>
      <c r="E319" s="9">
        <v>1</v>
      </c>
      <c r="F319" s="9">
        <v>1</v>
      </c>
      <c r="G319" s="9" t="s">
        <v>85</v>
      </c>
      <c r="H319" s="33">
        <v>1</v>
      </c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</row>
    <row r="320" spans="1:20" ht="15.75" customHeight="1" x14ac:dyDescent="0.25">
      <c r="A320" s="40"/>
      <c r="B320" s="7">
        <v>350460</v>
      </c>
      <c r="C320" s="7">
        <v>1</v>
      </c>
      <c r="D320" s="7" t="s">
        <v>100</v>
      </c>
      <c r="E320" s="9">
        <v>2</v>
      </c>
      <c r="F320" s="9">
        <v>2</v>
      </c>
      <c r="G320" s="9" t="s">
        <v>101</v>
      </c>
      <c r="H320" s="33"/>
      <c r="I320" s="33"/>
      <c r="J320" s="33"/>
      <c r="K320" s="33"/>
      <c r="L320" s="33"/>
      <c r="M320" s="33">
        <v>1</v>
      </c>
      <c r="N320" s="33"/>
      <c r="O320" s="33"/>
      <c r="P320" s="33"/>
      <c r="Q320" s="33"/>
      <c r="R320" s="33"/>
      <c r="S320" s="33"/>
      <c r="T320" s="33"/>
    </row>
    <row r="321" spans="1:21" ht="15.75" customHeight="1" x14ac:dyDescent="0.25">
      <c r="A321" s="40"/>
      <c r="B321" s="7">
        <v>350470</v>
      </c>
      <c r="C321" s="7">
        <v>1</v>
      </c>
      <c r="D321" s="7" t="s">
        <v>159</v>
      </c>
      <c r="E321" s="9">
        <v>1</v>
      </c>
      <c r="F321" s="9">
        <v>1</v>
      </c>
      <c r="G321" s="9" t="s">
        <v>141</v>
      </c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>
        <v>1</v>
      </c>
      <c r="S321" s="33"/>
      <c r="T321" s="33"/>
    </row>
    <row r="322" spans="1:21" ht="15.75" customHeight="1" x14ac:dyDescent="0.25">
      <c r="A322" s="40"/>
      <c r="B322" s="7">
        <v>350510</v>
      </c>
      <c r="C322" s="7">
        <v>1</v>
      </c>
      <c r="D322" s="7" t="s">
        <v>160</v>
      </c>
      <c r="E322" s="9">
        <v>6</v>
      </c>
      <c r="F322" s="9">
        <v>11</v>
      </c>
      <c r="G322" s="9" t="s">
        <v>85</v>
      </c>
      <c r="H322" s="33">
        <v>1</v>
      </c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</row>
    <row r="323" spans="1:21" ht="15.75" customHeight="1" x14ac:dyDescent="0.25">
      <c r="A323" s="40"/>
      <c r="B323" s="7">
        <v>350530</v>
      </c>
      <c r="C323" s="7">
        <v>1</v>
      </c>
      <c r="D323" s="7" t="s">
        <v>149</v>
      </c>
      <c r="E323" s="9">
        <v>6</v>
      </c>
      <c r="F323" s="9">
        <v>2</v>
      </c>
      <c r="G323" s="9" t="s">
        <v>85</v>
      </c>
      <c r="H323" s="33">
        <v>1</v>
      </c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</row>
    <row r="324" spans="1:21" ht="15.75" customHeight="1" x14ac:dyDescent="0.25">
      <c r="A324" s="40"/>
      <c r="B324" s="7">
        <v>350580</v>
      </c>
      <c r="C324" s="7">
        <v>1</v>
      </c>
      <c r="D324" s="7" t="s">
        <v>154</v>
      </c>
      <c r="E324" s="9">
        <v>5</v>
      </c>
      <c r="F324" s="9">
        <v>6</v>
      </c>
      <c r="G324" s="9" t="s">
        <v>85</v>
      </c>
      <c r="H324" s="33">
        <v>1</v>
      </c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</row>
    <row r="325" spans="1:21" ht="15.75" customHeight="1" x14ac:dyDescent="0.25">
      <c r="A325" s="40"/>
      <c r="B325" s="7">
        <v>350610</v>
      </c>
      <c r="C325" s="7">
        <v>1</v>
      </c>
      <c r="D325" s="7" t="s">
        <v>76</v>
      </c>
      <c r="E325" s="9">
        <v>2</v>
      </c>
      <c r="F325" s="9">
        <v>0</v>
      </c>
      <c r="G325" s="9" t="s">
        <v>85</v>
      </c>
      <c r="H325" s="33">
        <v>1</v>
      </c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</row>
    <row r="326" spans="1:21" ht="15.75" customHeight="1" x14ac:dyDescent="0.25">
      <c r="A326" s="40"/>
      <c r="B326" s="7">
        <v>350650</v>
      </c>
      <c r="C326" s="7">
        <v>1</v>
      </c>
      <c r="D326" s="7" t="s">
        <v>123</v>
      </c>
      <c r="E326" s="9">
        <v>1</v>
      </c>
      <c r="F326" s="9">
        <v>0</v>
      </c>
      <c r="G326" s="9" t="s">
        <v>85</v>
      </c>
      <c r="H326" s="33">
        <v>1</v>
      </c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</row>
    <row r="327" spans="1:21" ht="15.75" customHeight="1" x14ac:dyDescent="0.25">
      <c r="A327" s="40"/>
      <c r="B327" s="7">
        <v>350660</v>
      </c>
      <c r="C327" s="7">
        <v>1</v>
      </c>
      <c r="D327" s="7" t="s">
        <v>161</v>
      </c>
      <c r="E327" s="9">
        <v>4</v>
      </c>
      <c r="F327" s="9">
        <v>4</v>
      </c>
      <c r="G327" s="9" t="s">
        <v>85</v>
      </c>
      <c r="H327" s="33">
        <v>1</v>
      </c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</row>
    <row r="328" spans="1:21" ht="15.75" customHeight="1" x14ac:dyDescent="0.25">
      <c r="A328" s="40"/>
      <c r="B328" s="7">
        <v>350960</v>
      </c>
      <c r="C328" s="7">
        <v>1</v>
      </c>
      <c r="D328" s="7" t="s">
        <v>77</v>
      </c>
      <c r="E328" s="9">
        <v>6</v>
      </c>
      <c r="F328" s="9">
        <v>7</v>
      </c>
      <c r="G328" s="9" t="s">
        <v>86</v>
      </c>
      <c r="H328" s="33"/>
      <c r="I328" s="33">
        <v>1</v>
      </c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</row>
    <row r="329" spans="1:21" ht="30.75" customHeight="1" x14ac:dyDescent="0.25">
      <c r="A329" s="40"/>
      <c r="B329" s="7">
        <v>610170</v>
      </c>
      <c r="C329" s="7">
        <v>1</v>
      </c>
      <c r="D329" s="17" t="s">
        <v>162</v>
      </c>
      <c r="E329" s="9">
        <v>1</v>
      </c>
      <c r="F329" s="9">
        <v>1</v>
      </c>
      <c r="G329" s="9" t="s">
        <v>106</v>
      </c>
      <c r="H329" s="33"/>
      <c r="I329" s="33"/>
      <c r="J329" s="33"/>
      <c r="K329" s="33"/>
      <c r="L329" s="33"/>
      <c r="M329" s="33"/>
      <c r="N329" s="33">
        <v>1</v>
      </c>
      <c r="O329" s="33"/>
      <c r="P329" s="33"/>
      <c r="Q329" s="33"/>
      <c r="R329" s="33"/>
      <c r="S329" s="33"/>
      <c r="T329" s="33"/>
    </row>
    <row r="330" spans="1:21" x14ac:dyDescent="0.25">
      <c r="A330" s="40"/>
      <c r="B330" s="7">
        <v>760720</v>
      </c>
      <c r="C330" s="7">
        <v>1</v>
      </c>
      <c r="D330" s="7" t="s">
        <v>118</v>
      </c>
      <c r="E330" s="9">
        <v>1</v>
      </c>
      <c r="F330" s="9">
        <v>1</v>
      </c>
      <c r="G330" s="9" t="s">
        <v>85</v>
      </c>
      <c r="H330" s="33">
        <v>1</v>
      </c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</row>
    <row r="331" spans="1:21" x14ac:dyDescent="0.25">
      <c r="A331" s="41"/>
      <c r="B331" s="7">
        <v>790880</v>
      </c>
      <c r="C331" s="7">
        <v>1</v>
      </c>
      <c r="D331" s="7" t="s">
        <v>151</v>
      </c>
      <c r="E331" s="9">
        <v>2</v>
      </c>
      <c r="F331" s="9">
        <v>2</v>
      </c>
      <c r="G331" s="9" t="s">
        <v>127</v>
      </c>
      <c r="H331" s="33"/>
      <c r="I331" s="33"/>
      <c r="J331" s="33"/>
      <c r="K331" s="33"/>
      <c r="L331" s="33"/>
      <c r="M331" s="33"/>
      <c r="N331" s="33"/>
      <c r="O331" s="33"/>
      <c r="P331" s="33">
        <v>1</v>
      </c>
      <c r="Q331" s="33"/>
      <c r="R331" s="33"/>
      <c r="S331" s="33"/>
      <c r="T331" s="33"/>
    </row>
    <row r="332" spans="1:21" s="30" customFormat="1" x14ac:dyDescent="0.25">
      <c r="A332" s="28"/>
      <c r="B332" s="29"/>
      <c r="C332" s="32">
        <f>SUM(C3:C331)</f>
        <v>329</v>
      </c>
      <c r="D332" s="31"/>
      <c r="E332" s="32">
        <f t="shared" ref="E332:F332" si="0">SUM(E3:E331)</f>
        <v>922</v>
      </c>
      <c r="F332" s="32">
        <f t="shared" si="0"/>
        <v>892</v>
      </c>
      <c r="G332" s="31"/>
      <c r="H332" s="32">
        <f t="shared" ref="H332" si="1">SUM(H3:H331)</f>
        <v>236</v>
      </c>
      <c r="I332" s="34">
        <f t="shared" ref="I332" si="2">SUM(I3:I331)</f>
        <v>12</v>
      </c>
      <c r="J332" s="34">
        <f t="shared" ref="J332" si="3">SUM(J3:J331)</f>
        <v>30</v>
      </c>
      <c r="K332" s="34">
        <f t="shared" ref="K332" si="4">SUM(K3:K331)</f>
        <v>4</v>
      </c>
      <c r="L332" s="34">
        <f t="shared" ref="L332" si="5">SUM(L3:L331)</f>
        <v>4</v>
      </c>
      <c r="M332" s="34">
        <f t="shared" ref="M332" si="6">SUM(M3:M331)</f>
        <v>6</v>
      </c>
      <c r="N332" s="34">
        <f t="shared" ref="N332" si="7">SUM(N3:N331)</f>
        <v>10</v>
      </c>
      <c r="O332" s="34">
        <f t="shared" ref="O332" si="8">SUM(O3:O331)</f>
        <v>2</v>
      </c>
      <c r="P332" s="34">
        <f t="shared" ref="P332" si="9">SUM(P3:P331)</f>
        <v>7</v>
      </c>
      <c r="Q332" s="34">
        <f t="shared" ref="Q332" si="10">SUM(Q3:Q331)</f>
        <v>1</v>
      </c>
      <c r="R332" s="34">
        <f t="shared" ref="R332" si="11">SUM(R3:R331)</f>
        <v>6</v>
      </c>
      <c r="S332" s="34">
        <f t="shared" ref="S332" si="12">SUM(S3:S331)</f>
        <v>4</v>
      </c>
      <c r="T332" s="34">
        <f t="shared" ref="T332" si="13">SUM(T3:T331)</f>
        <v>7</v>
      </c>
      <c r="U332"/>
    </row>
    <row r="333" spans="1:21" x14ac:dyDescent="0.25">
      <c r="A333" s="12"/>
      <c r="B333" s="13"/>
      <c r="C333" s="13"/>
      <c r="D333" s="13"/>
      <c r="E333" s="14"/>
      <c r="F333" s="14"/>
      <c r="G333" s="15"/>
    </row>
    <row r="334" spans="1:21" x14ac:dyDescent="0.25">
      <c r="A334" s="19" t="s">
        <v>66</v>
      </c>
    </row>
    <row r="335" spans="1:21" x14ac:dyDescent="0.25">
      <c r="H335" s="37" t="s">
        <v>85</v>
      </c>
      <c r="I335" s="38" t="s">
        <v>86</v>
      </c>
      <c r="J335" s="38" t="s">
        <v>84</v>
      </c>
      <c r="K335" s="38" t="s">
        <v>93</v>
      </c>
      <c r="L335" s="38" t="s">
        <v>166</v>
      </c>
      <c r="M335" s="38" t="s">
        <v>167</v>
      </c>
      <c r="N335" s="38" t="s">
        <v>169</v>
      </c>
      <c r="O335" s="38" t="s">
        <v>170</v>
      </c>
      <c r="P335" s="38" t="s">
        <v>127</v>
      </c>
      <c r="Q335" s="38" t="s">
        <v>126</v>
      </c>
      <c r="R335" s="38" t="s">
        <v>141</v>
      </c>
      <c r="S335" s="38" t="s">
        <v>146</v>
      </c>
      <c r="T335" s="38" t="s">
        <v>165</v>
      </c>
    </row>
    <row r="336" spans="1:21" x14ac:dyDescent="0.25">
      <c r="H336" s="33">
        <v>236</v>
      </c>
      <c r="I336" s="33">
        <v>12</v>
      </c>
      <c r="J336" s="33">
        <v>30</v>
      </c>
      <c r="K336" s="33">
        <v>4</v>
      </c>
      <c r="L336" s="33">
        <v>4</v>
      </c>
      <c r="M336" s="33">
        <v>6</v>
      </c>
      <c r="N336" s="33">
        <v>10</v>
      </c>
      <c r="O336" s="33">
        <v>2</v>
      </c>
      <c r="P336" s="33">
        <v>7</v>
      </c>
      <c r="Q336" s="33">
        <v>1</v>
      </c>
      <c r="R336" s="33">
        <v>6</v>
      </c>
      <c r="S336" s="33">
        <v>4</v>
      </c>
      <c r="T336" s="33">
        <v>7</v>
      </c>
    </row>
  </sheetData>
  <mergeCells count="61">
    <mergeCell ref="A317:A331"/>
    <mergeCell ref="C1:C2"/>
    <mergeCell ref="A297:A305"/>
    <mergeCell ref="A306:A308"/>
    <mergeCell ref="A309:A311"/>
    <mergeCell ref="A312:A313"/>
    <mergeCell ref="A315:A316"/>
    <mergeCell ref="A265:A270"/>
    <mergeCell ref="A271:A272"/>
    <mergeCell ref="A289:A290"/>
    <mergeCell ref="A291:A294"/>
    <mergeCell ref="A295:A296"/>
    <mergeCell ref="A94:A100"/>
    <mergeCell ref="A101:A108"/>
    <mergeCell ref="A109:A115"/>
    <mergeCell ref="A116:A135"/>
    <mergeCell ref="A136:A152"/>
    <mergeCell ref="A68:A69"/>
    <mergeCell ref="A70:A77"/>
    <mergeCell ref="A78:A83"/>
    <mergeCell ref="A84:A87"/>
    <mergeCell ref="A88:A93"/>
    <mergeCell ref="A45:A47"/>
    <mergeCell ref="A48:A54"/>
    <mergeCell ref="A55:A56"/>
    <mergeCell ref="A57:A63"/>
    <mergeCell ref="A66:A67"/>
    <mergeCell ref="G1:G2"/>
    <mergeCell ref="A3:A7"/>
    <mergeCell ref="A8:A12"/>
    <mergeCell ref="A1:A2"/>
    <mergeCell ref="B1:B2"/>
    <mergeCell ref="D1:D2"/>
    <mergeCell ref="A36:A37"/>
    <mergeCell ref="A38:A44"/>
    <mergeCell ref="A17:A19"/>
    <mergeCell ref="A20:A22"/>
    <mergeCell ref="E1:F1"/>
    <mergeCell ref="A23:A34"/>
    <mergeCell ref="A13:A16"/>
    <mergeCell ref="A153:A155"/>
    <mergeCell ref="A156:A159"/>
    <mergeCell ref="A160:A161"/>
    <mergeCell ref="A162:A163"/>
    <mergeCell ref="A164:A165"/>
    <mergeCell ref="A279:A288"/>
    <mergeCell ref="A166:A167"/>
    <mergeCell ref="A168:A173"/>
    <mergeCell ref="A174:A180"/>
    <mergeCell ref="A182:A183"/>
    <mergeCell ref="A184:A187"/>
    <mergeCell ref="A188:A189"/>
    <mergeCell ref="A190:A193"/>
    <mergeCell ref="A194:A204"/>
    <mergeCell ref="A206:A220"/>
    <mergeCell ref="A221:A244"/>
    <mergeCell ref="A273:A274"/>
    <mergeCell ref="A275:A278"/>
    <mergeCell ref="A245:A251"/>
    <mergeCell ref="A253:A258"/>
    <mergeCell ref="A261:A264"/>
  </mergeCells>
  <hyperlinks>
    <hyperlink ref="A334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86"/>
  <sheetViews>
    <sheetView tabSelected="1" topLeftCell="A37" zoomScale="80" zoomScaleNormal="80" workbookViewId="0">
      <selection activeCell="E24" sqref="E24"/>
    </sheetView>
  </sheetViews>
  <sheetFormatPr defaultRowHeight="15" x14ac:dyDescent="0.25"/>
  <cols>
    <col min="1" max="1" width="25" customWidth="1"/>
    <col min="2" max="2" width="9.140625" style="59"/>
    <col min="3" max="3" width="5.28515625" style="59" bestFit="1" customWidth="1"/>
    <col min="4" max="4" width="5.140625" style="59" bestFit="1" customWidth="1"/>
    <col min="5" max="5" width="13.7109375" style="59" bestFit="1" customWidth="1"/>
    <col min="6" max="6" width="7.28515625" style="60" bestFit="1" customWidth="1"/>
    <col min="7" max="7" width="5.28515625" style="60" bestFit="1" customWidth="1"/>
    <col min="8" max="8" width="5.140625" style="60" bestFit="1" customWidth="1"/>
    <col min="9" max="9" width="8.42578125" style="60" bestFit="1" customWidth="1"/>
    <col min="10" max="10" width="7.42578125" style="61" bestFit="1" customWidth="1"/>
    <col min="11" max="11" width="5.28515625" style="61" bestFit="1" customWidth="1"/>
    <col min="12" max="12" width="5.140625" style="61" bestFit="1" customWidth="1"/>
    <col min="13" max="13" width="8.42578125" style="61" bestFit="1" customWidth="1"/>
    <col min="14" max="14" width="7.42578125" style="60" bestFit="1" customWidth="1"/>
    <col min="15" max="15" width="5.28515625" style="60" bestFit="1" customWidth="1"/>
    <col min="16" max="16" width="5.140625" style="60" bestFit="1" customWidth="1"/>
    <col min="17" max="17" width="8.42578125" style="60" bestFit="1" customWidth="1"/>
    <col min="18" max="18" width="9.42578125" style="61" bestFit="1" customWidth="1"/>
    <col min="19" max="19" width="5.28515625" style="61" bestFit="1" customWidth="1"/>
    <col min="20" max="20" width="5.140625" style="61" bestFit="1" customWidth="1"/>
    <col min="21" max="21" width="8.42578125" style="61" bestFit="1" customWidth="1"/>
    <col min="22" max="22" width="8.7109375" style="60" bestFit="1" customWidth="1"/>
    <col min="23" max="23" width="5.28515625" style="60" bestFit="1" customWidth="1"/>
    <col min="24" max="24" width="5.140625" style="60" bestFit="1" customWidth="1"/>
    <col min="25" max="25" width="8.42578125" style="60" bestFit="1" customWidth="1"/>
    <col min="26" max="29" width="8.42578125" style="62" customWidth="1"/>
    <col min="30" max="30" width="8.7109375" style="60" customWidth="1"/>
    <col min="31" max="31" width="6.28515625" style="60" bestFit="1" customWidth="1"/>
    <col min="32" max="32" width="6.28515625" style="60" customWidth="1"/>
    <col min="33" max="33" width="8.42578125" style="60" bestFit="1" customWidth="1"/>
    <col min="34" max="34" width="7.42578125" style="62" bestFit="1" customWidth="1"/>
    <col min="35" max="35" width="5.28515625" style="62" bestFit="1" customWidth="1"/>
    <col min="36" max="36" width="5.140625" style="62" bestFit="1" customWidth="1"/>
    <col min="37" max="37" width="8.42578125" style="62" bestFit="1" customWidth="1"/>
    <col min="38" max="38" width="7.42578125" style="60" bestFit="1" customWidth="1"/>
    <col min="39" max="39" width="5.28515625" style="60" bestFit="1" customWidth="1"/>
    <col min="40" max="40" width="5.140625" style="60" bestFit="1" customWidth="1"/>
    <col min="41" max="41" width="8.42578125" style="60" bestFit="1" customWidth="1"/>
    <col min="42" max="42" width="7.42578125" style="63" bestFit="1" customWidth="1"/>
    <col min="43" max="43" width="5.28515625" style="63" bestFit="1" customWidth="1"/>
    <col min="44" max="44" width="5.140625" style="63" bestFit="1" customWidth="1"/>
    <col min="45" max="45" width="8.42578125" style="63" bestFit="1" customWidth="1"/>
    <col min="46" max="46" width="7.42578125" style="1" bestFit="1" customWidth="1"/>
    <col min="47" max="47" width="5.28515625" style="1" bestFit="1" customWidth="1"/>
    <col min="48" max="48" width="5.140625" style="1" bestFit="1" customWidth="1"/>
    <col min="49" max="49" width="8.42578125" style="1" bestFit="1" customWidth="1"/>
    <col min="50" max="50" width="8.28515625" style="63" bestFit="1" customWidth="1"/>
    <col min="51" max="51" width="5.28515625" style="63" bestFit="1" customWidth="1"/>
    <col min="52" max="52" width="5.140625" style="63" bestFit="1" customWidth="1"/>
    <col min="53" max="53" width="8.42578125" style="63" bestFit="1" customWidth="1"/>
    <col min="54" max="54" width="7.42578125" style="64" bestFit="1" customWidth="1"/>
    <col min="55" max="55" width="5.28515625" style="64" bestFit="1" customWidth="1"/>
    <col min="56" max="56" width="5.140625" style="64" bestFit="1" customWidth="1"/>
    <col min="57" max="57" width="8.42578125" style="64" bestFit="1" customWidth="1"/>
    <col min="58" max="58" width="7.42578125" style="65" bestFit="1" customWidth="1"/>
    <col min="59" max="59" width="5.28515625" style="65" bestFit="1" customWidth="1"/>
    <col min="60" max="60" width="5.140625" style="65" bestFit="1" customWidth="1"/>
    <col min="61" max="61" width="8.42578125" style="65" bestFit="1" customWidth="1"/>
  </cols>
  <sheetData>
    <row r="1" spans="1:61" x14ac:dyDescent="0.25">
      <c r="A1" t="s">
        <v>171</v>
      </c>
    </row>
    <row r="2" spans="1:61" x14ac:dyDescent="0.25">
      <c r="A2" t="s">
        <v>172</v>
      </c>
      <c r="B2" s="66" t="s">
        <v>173</v>
      </c>
    </row>
    <row r="4" spans="1:61" ht="15" customHeight="1" x14ac:dyDescent="0.25">
      <c r="A4" s="67" t="s">
        <v>1</v>
      </c>
      <c r="B4" s="68" t="s">
        <v>174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9" t="s">
        <v>175</v>
      </c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70" t="s">
        <v>176</v>
      </c>
      <c r="BC4" s="70"/>
      <c r="BD4" s="70"/>
      <c r="BE4" s="70"/>
      <c r="BF4" s="71" t="s">
        <v>177</v>
      </c>
      <c r="BG4" s="71"/>
      <c r="BH4" s="71"/>
      <c r="BI4" s="71"/>
    </row>
    <row r="5" spans="1:61" x14ac:dyDescent="0.25">
      <c r="A5" s="67"/>
      <c r="B5" s="72" t="s">
        <v>178</v>
      </c>
      <c r="C5" s="73"/>
      <c r="D5" s="73"/>
      <c r="E5" s="73"/>
      <c r="F5" s="74" t="s">
        <v>179</v>
      </c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5" t="s">
        <v>180</v>
      </c>
      <c r="AA5" s="76"/>
      <c r="AB5" s="76"/>
      <c r="AC5" s="76"/>
      <c r="AD5" s="77"/>
      <c r="AE5" s="74" t="s">
        <v>181</v>
      </c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7"/>
      <c r="AZ5" s="77"/>
      <c r="BA5" s="77"/>
      <c r="BB5" s="70"/>
      <c r="BC5" s="70"/>
      <c r="BD5" s="70"/>
      <c r="BE5" s="70"/>
      <c r="BF5" s="71"/>
      <c r="BG5" s="71"/>
      <c r="BH5" s="71"/>
      <c r="BI5" s="71"/>
    </row>
    <row r="6" spans="1:61" ht="30" x14ac:dyDescent="0.25">
      <c r="A6" s="67"/>
      <c r="B6" s="73"/>
      <c r="C6" s="73"/>
      <c r="D6" s="73"/>
      <c r="E6" s="73"/>
      <c r="F6" s="74" t="s">
        <v>182</v>
      </c>
      <c r="G6" s="74"/>
      <c r="H6" s="74"/>
      <c r="I6" s="74"/>
      <c r="J6" s="78" t="s">
        <v>183</v>
      </c>
      <c r="K6" s="78"/>
      <c r="L6" s="78"/>
      <c r="M6" s="78"/>
      <c r="N6" s="74" t="s">
        <v>184</v>
      </c>
      <c r="O6" s="74"/>
      <c r="P6" s="74"/>
      <c r="Q6" s="74"/>
      <c r="R6" s="78" t="s">
        <v>185</v>
      </c>
      <c r="S6" s="78"/>
      <c r="T6" s="78"/>
      <c r="U6" s="78"/>
      <c r="V6" s="74" t="s">
        <v>186</v>
      </c>
      <c r="W6" s="74"/>
      <c r="X6" s="74"/>
      <c r="Y6" s="74"/>
      <c r="Z6" s="76"/>
      <c r="AA6" s="76"/>
      <c r="AB6" s="76"/>
      <c r="AC6" s="76"/>
      <c r="AD6" s="74" t="s">
        <v>187</v>
      </c>
      <c r="AE6" s="74"/>
      <c r="AF6" s="74"/>
      <c r="AG6" s="74"/>
      <c r="AH6" s="62" t="s">
        <v>188</v>
      </c>
      <c r="AL6" s="60" t="s">
        <v>189</v>
      </c>
      <c r="AP6" s="62" t="s">
        <v>190</v>
      </c>
      <c r="AQ6" s="62"/>
      <c r="AR6" s="62"/>
      <c r="AS6" s="62"/>
      <c r="AT6" s="60" t="s">
        <v>191</v>
      </c>
      <c r="AU6" s="60"/>
      <c r="AV6" s="60"/>
      <c r="AW6" s="60"/>
      <c r="AX6" s="62" t="s">
        <v>192</v>
      </c>
      <c r="AY6" s="62"/>
      <c r="AZ6" s="62"/>
      <c r="BA6" s="62"/>
      <c r="BB6" s="70"/>
      <c r="BC6" s="70"/>
      <c r="BD6" s="70"/>
      <c r="BE6" s="70"/>
      <c r="BF6" s="71"/>
      <c r="BG6" s="71"/>
      <c r="BH6" s="71"/>
      <c r="BI6" s="71"/>
    </row>
    <row r="7" spans="1:61" ht="30" x14ac:dyDescent="0.25">
      <c r="A7" s="1"/>
      <c r="B7" s="59" t="s">
        <v>193</v>
      </c>
      <c r="C7" s="59" t="s">
        <v>194</v>
      </c>
      <c r="D7" s="59" t="s">
        <v>195</v>
      </c>
      <c r="E7" s="61" t="s">
        <v>196</v>
      </c>
      <c r="F7" s="60" t="s">
        <v>193</v>
      </c>
      <c r="G7" s="60" t="s">
        <v>194</v>
      </c>
      <c r="H7" s="60" t="s">
        <v>195</v>
      </c>
      <c r="I7" s="60" t="s">
        <v>196</v>
      </c>
      <c r="J7" s="61" t="s">
        <v>193</v>
      </c>
      <c r="K7" s="61" t="s">
        <v>194</v>
      </c>
      <c r="L7" s="61" t="s">
        <v>195</v>
      </c>
      <c r="M7" s="61" t="s">
        <v>196</v>
      </c>
      <c r="N7" s="60" t="s">
        <v>193</v>
      </c>
      <c r="O7" s="60" t="s">
        <v>194</v>
      </c>
      <c r="P7" s="60" t="s">
        <v>195</v>
      </c>
      <c r="Q7" s="60" t="s">
        <v>196</v>
      </c>
      <c r="R7" s="61" t="s">
        <v>193</v>
      </c>
      <c r="S7" s="61" t="s">
        <v>194</v>
      </c>
      <c r="T7" s="61" t="s">
        <v>195</v>
      </c>
      <c r="U7" s="61" t="s">
        <v>196</v>
      </c>
      <c r="V7" s="60" t="s">
        <v>193</v>
      </c>
      <c r="W7" s="60" t="s">
        <v>194</v>
      </c>
      <c r="X7" s="60" t="s">
        <v>195</v>
      </c>
      <c r="Y7" s="60" t="s">
        <v>196</v>
      </c>
      <c r="Z7" s="62" t="s">
        <v>193</v>
      </c>
      <c r="AA7" s="62" t="s">
        <v>194</v>
      </c>
      <c r="AB7" s="62" t="s">
        <v>195</v>
      </c>
      <c r="AC7" s="62" t="s">
        <v>196</v>
      </c>
      <c r="AD7" s="60" t="s">
        <v>193</v>
      </c>
      <c r="AE7" s="60" t="s">
        <v>194</v>
      </c>
      <c r="AF7" s="60" t="s">
        <v>195</v>
      </c>
      <c r="AG7" s="60" t="s">
        <v>196</v>
      </c>
      <c r="AH7" s="62" t="s">
        <v>193</v>
      </c>
      <c r="AI7" s="62" t="s">
        <v>194</v>
      </c>
      <c r="AJ7" s="62" t="s">
        <v>195</v>
      </c>
      <c r="AK7" s="62" t="s">
        <v>196</v>
      </c>
      <c r="AL7" s="60" t="s">
        <v>193</v>
      </c>
      <c r="AM7" s="60" t="s">
        <v>194</v>
      </c>
      <c r="AN7" s="60" t="s">
        <v>195</v>
      </c>
      <c r="AO7" s="60" t="s">
        <v>196</v>
      </c>
      <c r="AP7" s="62" t="s">
        <v>193</v>
      </c>
      <c r="AQ7" s="62" t="s">
        <v>194</v>
      </c>
      <c r="AR7" s="62" t="s">
        <v>195</v>
      </c>
      <c r="AS7" s="62" t="s">
        <v>196</v>
      </c>
      <c r="AT7" s="60" t="s">
        <v>193</v>
      </c>
      <c r="AU7" s="60" t="s">
        <v>194</v>
      </c>
      <c r="AV7" s="60" t="s">
        <v>195</v>
      </c>
      <c r="AW7" s="60" t="s">
        <v>196</v>
      </c>
      <c r="AX7" s="62" t="s">
        <v>193</v>
      </c>
      <c r="AY7" s="62" t="s">
        <v>194</v>
      </c>
      <c r="AZ7" s="62" t="s">
        <v>195</v>
      </c>
      <c r="BA7" s="62" t="s">
        <v>196</v>
      </c>
      <c r="BB7" s="79" t="s">
        <v>193</v>
      </c>
      <c r="BC7" s="79" t="s">
        <v>194</v>
      </c>
      <c r="BD7" s="79" t="s">
        <v>195</v>
      </c>
      <c r="BE7" s="79" t="s">
        <v>196</v>
      </c>
      <c r="BF7" s="80" t="s">
        <v>193</v>
      </c>
      <c r="BG7" s="80" t="s">
        <v>194</v>
      </c>
      <c r="BH7" s="80" t="s">
        <v>195</v>
      </c>
      <c r="BI7" s="80" t="s">
        <v>196</v>
      </c>
    </row>
    <row r="8" spans="1:61" x14ac:dyDescent="0.25">
      <c r="A8" s="81" t="s">
        <v>197</v>
      </c>
      <c r="B8" s="82"/>
      <c r="C8" s="83"/>
      <c r="D8" s="83"/>
      <c r="E8" s="83"/>
      <c r="F8" s="84"/>
      <c r="G8" s="84"/>
      <c r="H8" s="84"/>
      <c r="I8" s="84"/>
      <c r="J8" s="85"/>
      <c r="K8" s="85"/>
      <c r="L8" s="85"/>
      <c r="M8" s="85"/>
      <c r="N8" s="84"/>
      <c r="O8" s="84"/>
      <c r="P8" s="84"/>
      <c r="Q8" s="84"/>
      <c r="R8" s="85"/>
      <c r="S8" s="85"/>
      <c r="T8" s="85"/>
      <c r="U8" s="85"/>
      <c r="V8" s="84"/>
      <c r="W8" s="84"/>
      <c r="X8" s="84"/>
      <c r="Y8" s="84"/>
      <c r="Z8" s="86"/>
      <c r="AA8" s="86"/>
      <c r="AB8" s="86"/>
      <c r="AC8" s="86"/>
      <c r="AD8" s="84"/>
      <c r="AE8" s="84"/>
      <c r="AF8" s="84"/>
      <c r="AG8" s="84"/>
      <c r="AH8" s="86"/>
      <c r="AI8" s="86"/>
      <c r="AJ8" s="86"/>
      <c r="AK8" s="86"/>
      <c r="AL8" s="84"/>
      <c r="AM8" s="84"/>
      <c r="AN8" s="84"/>
      <c r="AO8" s="84"/>
      <c r="AP8" s="87"/>
      <c r="AQ8" s="87"/>
      <c r="AR8" s="87"/>
      <c r="AS8" s="87"/>
      <c r="AT8" s="88"/>
      <c r="AU8" s="88"/>
      <c r="AV8" s="88"/>
      <c r="AW8" s="88"/>
      <c r="AX8" s="87"/>
      <c r="AY8" s="87"/>
      <c r="AZ8" s="87"/>
      <c r="BA8" s="87"/>
      <c r="BB8" s="89"/>
      <c r="BC8" s="89"/>
      <c r="BD8" s="89"/>
      <c r="BE8" s="89"/>
      <c r="BF8" s="90"/>
      <c r="BG8" s="90"/>
      <c r="BH8" s="90"/>
      <c r="BI8" s="90"/>
    </row>
    <row r="9" spans="1:61" x14ac:dyDescent="0.25">
      <c r="A9" s="91" t="s">
        <v>20</v>
      </c>
      <c r="B9" s="92">
        <v>112</v>
      </c>
      <c r="C9" s="83">
        <v>59</v>
      </c>
      <c r="D9" s="83">
        <v>53</v>
      </c>
      <c r="E9" s="83">
        <v>41</v>
      </c>
      <c r="F9" s="84">
        <v>29</v>
      </c>
      <c r="G9" s="84">
        <v>8</v>
      </c>
      <c r="H9" s="84">
        <v>21</v>
      </c>
      <c r="I9" s="84">
        <v>5</v>
      </c>
      <c r="J9" s="85">
        <v>50</v>
      </c>
      <c r="K9" s="85">
        <v>32</v>
      </c>
      <c r="L9" s="85">
        <v>18</v>
      </c>
      <c r="M9" s="85">
        <v>12</v>
      </c>
      <c r="N9" s="84">
        <v>22</v>
      </c>
      <c r="O9" s="84">
        <v>12</v>
      </c>
      <c r="P9" s="84">
        <v>10</v>
      </c>
      <c r="Q9" s="84">
        <v>20</v>
      </c>
      <c r="R9" s="85">
        <v>9</v>
      </c>
      <c r="S9" s="85">
        <v>5</v>
      </c>
      <c r="T9" s="85">
        <v>4</v>
      </c>
      <c r="U9" s="85">
        <v>4</v>
      </c>
      <c r="V9" s="84">
        <v>2</v>
      </c>
      <c r="W9" s="84">
        <v>2</v>
      </c>
      <c r="X9" s="84" t="s">
        <v>198</v>
      </c>
      <c r="Y9" s="84" t="s">
        <v>198</v>
      </c>
      <c r="Z9" s="86">
        <v>77</v>
      </c>
      <c r="AA9" s="86">
        <v>48</v>
      </c>
      <c r="AB9" s="86">
        <v>29</v>
      </c>
      <c r="AC9" s="86">
        <v>27</v>
      </c>
      <c r="AD9" s="84">
        <v>16</v>
      </c>
      <c r="AE9" s="84">
        <v>11</v>
      </c>
      <c r="AF9" s="84">
        <v>5</v>
      </c>
      <c r="AG9" s="84">
        <v>5</v>
      </c>
      <c r="AH9" s="86">
        <v>32</v>
      </c>
      <c r="AI9" s="86">
        <v>19</v>
      </c>
      <c r="AJ9" s="86">
        <v>13</v>
      </c>
      <c r="AK9" s="86">
        <v>8</v>
      </c>
      <c r="AL9" s="84">
        <v>21</v>
      </c>
      <c r="AM9" s="84">
        <v>13</v>
      </c>
      <c r="AN9" s="84">
        <v>8</v>
      </c>
      <c r="AO9" s="84">
        <v>3</v>
      </c>
      <c r="AP9" s="87">
        <v>8</v>
      </c>
      <c r="AQ9" s="87">
        <v>5</v>
      </c>
      <c r="AR9" s="87">
        <v>3</v>
      </c>
      <c r="AS9" s="87">
        <v>5</v>
      </c>
      <c r="AT9" s="87" t="s">
        <v>198</v>
      </c>
      <c r="AU9" s="87" t="s">
        <v>198</v>
      </c>
      <c r="AV9" s="87" t="s">
        <v>198</v>
      </c>
      <c r="AW9" s="87">
        <v>6</v>
      </c>
      <c r="AX9" s="87" t="s">
        <v>198</v>
      </c>
      <c r="AY9" s="87" t="s">
        <v>198</v>
      </c>
      <c r="AZ9" s="87" t="s">
        <v>198</v>
      </c>
      <c r="BA9" s="87" t="s">
        <v>198</v>
      </c>
      <c r="BB9" s="89">
        <v>4</v>
      </c>
      <c r="BC9" s="89">
        <v>4</v>
      </c>
      <c r="BD9" s="89" t="s">
        <v>198</v>
      </c>
      <c r="BE9" s="89" t="s">
        <v>198</v>
      </c>
      <c r="BF9" s="90">
        <v>7</v>
      </c>
      <c r="BG9" s="90">
        <v>6</v>
      </c>
      <c r="BH9" s="90">
        <v>1</v>
      </c>
      <c r="BI9" s="90">
        <v>1</v>
      </c>
    </row>
    <row r="10" spans="1:61" x14ac:dyDescent="0.25">
      <c r="A10" s="93" t="s">
        <v>199</v>
      </c>
      <c r="B10" s="94">
        <f>SUM(B9)</f>
        <v>112</v>
      </c>
      <c r="C10" s="95">
        <f t="shared" ref="C10:BI10" si="0">SUM(C9)</f>
        <v>59</v>
      </c>
      <c r="D10" s="95">
        <f t="shared" si="0"/>
        <v>53</v>
      </c>
      <c r="E10" s="95">
        <f t="shared" si="0"/>
        <v>41</v>
      </c>
      <c r="F10" s="95">
        <f t="shared" si="0"/>
        <v>29</v>
      </c>
      <c r="G10" s="95">
        <f t="shared" si="0"/>
        <v>8</v>
      </c>
      <c r="H10" s="95">
        <f t="shared" si="0"/>
        <v>21</v>
      </c>
      <c r="I10" s="95">
        <f t="shared" si="0"/>
        <v>5</v>
      </c>
      <c r="J10" s="95">
        <f t="shared" si="0"/>
        <v>50</v>
      </c>
      <c r="K10" s="95">
        <f t="shared" si="0"/>
        <v>32</v>
      </c>
      <c r="L10" s="95">
        <f t="shared" si="0"/>
        <v>18</v>
      </c>
      <c r="M10" s="95">
        <f t="shared" si="0"/>
        <v>12</v>
      </c>
      <c r="N10" s="95">
        <f t="shared" si="0"/>
        <v>22</v>
      </c>
      <c r="O10" s="95">
        <f t="shared" si="0"/>
        <v>12</v>
      </c>
      <c r="P10" s="95">
        <f t="shared" si="0"/>
        <v>10</v>
      </c>
      <c r="Q10" s="95">
        <f t="shared" si="0"/>
        <v>20</v>
      </c>
      <c r="R10" s="95">
        <f t="shared" si="0"/>
        <v>9</v>
      </c>
      <c r="S10" s="95">
        <f t="shared" si="0"/>
        <v>5</v>
      </c>
      <c r="T10" s="95">
        <f t="shared" si="0"/>
        <v>4</v>
      </c>
      <c r="U10" s="95">
        <f t="shared" si="0"/>
        <v>4</v>
      </c>
      <c r="V10" s="95">
        <f t="shared" si="0"/>
        <v>2</v>
      </c>
      <c r="W10" s="95">
        <f t="shared" si="0"/>
        <v>2</v>
      </c>
      <c r="X10" s="95">
        <f t="shared" si="0"/>
        <v>0</v>
      </c>
      <c r="Y10" s="95">
        <f t="shared" si="0"/>
        <v>0</v>
      </c>
      <c r="Z10" s="95">
        <f t="shared" si="0"/>
        <v>77</v>
      </c>
      <c r="AA10" s="95">
        <f t="shared" si="0"/>
        <v>48</v>
      </c>
      <c r="AB10" s="95">
        <f t="shared" si="0"/>
        <v>29</v>
      </c>
      <c r="AC10" s="95">
        <f t="shared" si="0"/>
        <v>27</v>
      </c>
      <c r="AD10" s="95">
        <f t="shared" si="0"/>
        <v>16</v>
      </c>
      <c r="AE10" s="95">
        <f t="shared" si="0"/>
        <v>11</v>
      </c>
      <c r="AF10" s="95">
        <f t="shared" si="0"/>
        <v>5</v>
      </c>
      <c r="AG10" s="95">
        <f t="shared" si="0"/>
        <v>5</v>
      </c>
      <c r="AH10" s="95">
        <f t="shared" si="0"/>
        <v>32</v>
      </c>
      <c r="AI10" s="95">
        <f t="shared" si="0"/>
        <v>19</v>
      </c>
      <c r="AJ10" s="95">
        <f t="shared" si="0"/>
        <v>13</v>
      </c>
      <c r="AK10" s="95">
        <f t="shared" si="0"/>
        <v>8</v>
      </c>
      <c r="AL10" s="95">
        <f t="shared" si="0"/>
        <v>21</v>
      </c>
      <c r="AM10" s="95">
        <f t="shared" si="0"/>
        <v>13</v>
      </c>
      <c r="AN10" s="95">
        <f t="shared" si="0"/>
        <v>8</v>
      </c>
      <c r="AO10" s="95">
        <f t="shared" si="0"/>
        <v>3</v>
      </c>
      <c r="AP10" s="95">
        <f t="shared" si="0"/>
        <v>8</v>
      </c>
      <c r="AQ10" s="95">
        <f t="shared" si="0"/>
        <v>5</v>
      </c>
      <c r="AR10" s="95">
        <f t="shared" si="0"/>
        <v>3</v>
      </c>
      <c r="AS10" s="95">
        <f t="shared" si="0"/>
        <v>5</v>
      </c>
      <c r="AT10" s="95">
        <f t="shared" si="0"/>
        <v>0</v>
      </c>
      <c r="AU10" s="95">
        <f t="shared" si="0"/>
        <v>0</v>
      </c>
      <c r="AV10" s="95">
        <f t="shared" si="0"/>
        <v>0</v>
      </c>
      <c r="AW10" s="95">
        <f t="shared" si="0"/>
        <v>6</v>
      </c>
      <c r="AX10" s="95">
        <f t="shared" si="0"/>
        <v>0</v>
      </c>
      <c r="AY10" s="95">
        <f t="shared" si="0"/>
        <v>0</v>
      </c>
      <c r="AZ10" s="95">
        <f t="shared" si="0"/>
        <v>0</v>
      </c>
      <c r="BA10" s="95">
        <f t="shared" si="0"/>
        <v>0</v>
      </c>
      <c r="BB10" s="95">
        <f t="shared" si="0"/>
        <v>4</v>
      </c>
      <c r="BC10" s="95">
        <f t="shared" si="0"/>
        <v>4</v>
      </c>
      <c r="BD10" s="95">
        <f t="shared" si="0"/>
        <v>0</v>
      </c>
      <c r="BE10" s="95">
        <f t="shared" si="0"/>
        <v>0</v>
      </c>
      <c r="BF10" s="95">
        <f t="shared" si="0"/>
        <v>7</v>
      </c>
      <c r="BG10" s="95">
        <f t="shared" si="0"/>
        <v>6</v>
      </c>
      <c r="BH10" s="95">
        <f t="shared" si="0"/>
        <v>1</v>
      </c>
      <c r="BI10" s="95">
        <f t="shared" si="0"/>
        <v>1</v>
      </c>
    </row>
    <row r="11" spans="1:61" x14ac:dyDescent="0.25">
      <c r="A11" s="81" t="s">
        <v>200</v>
      </c>
      <c r="B11" s="82"/>
      <c r="C11" s="83"/>
      <c r="D11" s="83"/>
      <c r="E11" s="83"/>
      <c r="F11" s="84"/>
      <c r="G11" s="84"/>
      <c r="H11" s="84"/>
      <c r="I11" s="84"/>
      <c r="J11" s="85"/>
      <c r="K11" s="85"/>
      <c r="L11" s="85"/>
      <c r="M11" s="85"/>
      <c r="N11" s="84"/>
      <c r="O11" s="84"/>
      <c r="P11" s="84"/>
      <c r="Q11" s="84"/>
      <c r="R11" s="85"/>
      <c r="S11" s="85"/>
      <c r="T11" s="85"/>
      <c r="U11" s="85"/>
      <c r="V11" s="84"/>
      <c r="W11" s="84"/>
      <c r="X11" s="84"/>
      <c r="Y11" s="84"/>
      <c r="Z11" s="86"/>
      <c r="AA11" s="86"/>
      <c r="AB11" s="86"/>
      <c r="AC11" s="86"/>
      <c r="AD11" s="84"/>
      <c r="AE11" s="84"/>
      <c r="AF11" s="84"/>
      <c r="AG11" s="84"/>
      <c r="AH11" s="86"/>
      <c r="AI11" s="86"/>
      <c r="AJ11" s="86"/>
      <c r="AK11" s="86"/>
      <c r="AL11" s="84"/>
      <c r="AM11" s="84"/>
      <c r="AN11" s="84"/>
      <c r="AO11" s="84"/>
      <c r="AP11" s="87"/>
      <c r="AQ11" s="87"/>
      <c r="AR11" s="87"/>
      <c r="AS11" s="87"/>
      <c r="AT11" s="88"/>
      <c r="AU11" s="88"/>
      <c r="AV11" s="88"/>
      <c r="AW11" s="88"/>
      <c r="AX11" s="87"/>
      <c r="AY11" s="87"/>
      <c r="AZ11" s="87"/>
      <c r="BA11" s="87"/>
      <c r="BB11" s="89"/>
      <c r="BC11" s="89"/>
      <c r="BD11" s="89"/>
      <c r="BE11" s="89"/>
      <c r="BF11" s="90"/>
      <c r="BG11" s="90"/>
      <c r="BH11" s="90"/>
      <c r="BI11" s="90"/>
    </row>
    <row r="12" spans="1:61" x14ac:dyDescent="0.25">
      <c r="A12" s="96" t="s">
        <v>201</v>
      </c>
      <c r="B12" s="97">
        <v>438</v>
      </c>
      <c r="C12" s="83">
        <v>232</v>
      </c>
      <c r="D12" s="83">
        <v>206</v>
      </c>
      <c r="E12" s="83">
        <v>196</v>
      </c>
      <c r="F12" s="84">
        <v>73</v>
      </c>
      <c r="G12" s="84">
        <v>25</v>
      </c>
      <c r="H12" s="84">
        <v>48</v>
      </c>
      <c r="I12" s="84">
        <v>53</v>
      </c>
      <c r="J12" s="85">
        <v>195</v>
      </c>
      <c r="K12" s="85">
        <v>98</v>
      </c>
      <c r="L12" s="85">
        <v>97</v>
      </c>
      <c r="M12" s="85">
        <v>55</v>
      </c>
      <c r="N12" s="84">
        <v>16</v>
      </c>
      <c r="O12" s="84">
        <v>11</v>
      </c>
      <c r="P12" s="84">
        <v>5</v>
      </c>
      <c r="Q12" s="84">
        <v>32</v>
      </c>
      <c r="R12" s="85">
        <v>147</v>
      </c>
      <c r="S12" s="85">
        <v>93</v>
      </c>
      <c r="T12" s="85">
        <v>54</v>
      </c>
      <c r="U12" s="85">
        <v>53</v>
      </c>
      <c r="V12" s="84">
        <v>7</v>
      </c>
      <c r="W12" s="84">
        <v>5</v>
      </c>
      <c r="X12" s="84">
        <v>2</v>
      </c>
      <c r="Y12" s="84">
        <v>3</v>
      </c>
      <c r="Z12" s="86">
        <v>304</v>
      </c>
      <c r="AA12" s="86">
        <v>163</v>
      </c>
      <c r="AB12" s="86">
        <v>141</v>
      </c>
      <c r="AC12" s="86">
        <v>86</v>
      </c>
      <c r="AD12" s="84">
        <v>99</v>
      </c>
      <c r="AE12" s="84">
        <v>66</v>
      </c>
      <c r="AF12" s="84">
        <v>33</v>
      </c>
      <c r="AG12" s="84">
        <v>21</v>
      </c>
      <c r="AH12" s="86">
        <v>160</v>
      </c>
      <c r="AI12" s="86">
        <v>73</v>
      </c>
      <c r="AJ12" s="86">
        <v>87</v>
      </c>
      <c r="AK12" s="86">
        <v>40</v>
      </c>
      <c r="AL12" s="84">
        <v>27</v>
      </c>
      <c r="AM12" s="84">
        <v>13</v>
      </c>
      <c r="AN12" s="84">
        <v>14</v>
      </c>
      <c r="AO12" s="84">
        <v>14</v>
      </c>
      <c r="AP12" s="87">
        <v>10</v>
      </c>
      <c r="AQ12" s="87">
        <v>4</v>
      </c>
      <c r="AR12" s="87">
        <v>6</v>
      </c>
      <c r="AS12" s="87">
        <v>6</v>
      </c>
      <c r="AT12" s="88">
        <v>3</v>
      </c>
      <c r="AU12" s="88">
        <v>2</v>
      </c>
      <c r="AV12" s="88">
        <v>1</v>
      </c>
      <c r="AW12" s="88">
        <v>4</v>
      </c>
      <c r="AX12" s="87">
        <v>4</v>
      </c>
      <c r="AY12" s="87">
        <v>4</v>
      </c>
      <c r="AZ12" s="87" t="s">
        <v>198</v>
      </c>
      <c r="BA12" s="87">
        <v>1</v>
      </c>
      <c r="BB12" s="89">
        <v>62</v>
      </c>
      <c r="BC12" s="89">
        <v>57</v>
      </c>
      <c r="BD12" s="89">
        <v>5</v>
      </c>
      <c r="BE12" s="89" t="s">
        <v>202</v>
      </c>
      <c r="BF12" s="90">
        <v>22</v>
      </c>
      <c r="BG12" s="90">
        <v>14</v>
      </c>
      <c r="BH12" s="90">
        <v>8</v>
      </c>
      <c r="BI12" s="90">
        <v>2</v>
      </c>
    </row>
    <row r="13" spans="1:61" x14ac:dyDescent="0.25">
      <c r="A13" s="98" t="s">
        <v>203</v>
      </c>
      <c r="B13" s="97">
        <v>71</v>
      </c>
      <c r="C13" s="83">
        <v>34</v>
      </c>
      <c r="D13" s="83">
        <v>37</v>
      </c>
      <c r="E13" s="83">
        <v>39</v>
      </c>
      <c r="F13" s="84">
        <v>10</v>
      </c>
      <c r="G13" s="84">
        <v>6</v>
      </c>
      <c r="H13" s="84">
        <v>4</v>
      </c>
      <c r="I13" s="84">
        <v>3</v>
      </c>
      <c r="J13" s="85">
        <v>31</v>
      </c>
      <c r="K13" s="85">
        <v>14</v>
      </c>
      <c r="L13" s="85">
        <v>17</v>
      </c>
      <c r="M13" s="85">
        <v>10</v>
      </c>
      <c r="N13" s="84">
        <v>1</v>
      </c>
      <c r="O13" s="84">
        <v>1</v>
      </c>
      <c r="P13" s="84" t="s">
        <v>198</v>
      </c>
      <c r="Q13" s="84">
        <v>5</v>
      </c>
      <c r="R13" s="85">
        <v>26</v>
      </c>
      <c r="S13" s="85">
        <v>10</v>
      </c>
      <c r="T13" s="85">
        <v>16</v>
      </c>
      <c r="U13" s="85">
        <v>20</v>
      </c>
      <c r="V13" s="84">
        <v>3</v>
      </c>
      <c r="W13" s="84">
        <v>3</v>
      </c>
      <c r="X13" s="84" t="s">
        <v>198</v>
      </c>
      <c r="Y13" s="84">
        <v>1</v>
      </c>
      <c r="Z13" s="86">
        <v>53</v>
      </c>
      <c r="AA13" s="86">
        <v>23</v>
      </c>
      <c r="AB13" s="86">
        <v>30</v>
      </c>
      <c r="AC13" s="86">
        <v>26</v>
      </c>
      <c r="AD13" s="84">
        <v>16</v>
      </c>
      <c r="AE13" s="84">
        <v>4</v>
      </c>
      <c r="AF13" s="84">
        <v>12</v>
      </c>
      <c r="AG13" s="84">
        <v>4</v>
      </c>
      <c r="AH13" s="86">
        <v>23</v>
      </c>
      <c r="AI13" s="86">
        <v>13</v>
      </c>
      <c r="AJ13" s="86">
        <v>10</v>
      </c>
      <c r="AK13" s="86">
        <v>12</v>
      </c>
      <c r="AL13" s="84">
        <v>9</v>
      </c>
      <c r="AM13" s="84">
        <v>3</v>
      </c>
      <c r="AN13" s="84">
        <v>6</v>
      </c>
      <c r="AO13" s="84">
        <v>8</v>
      </c>
      <c r="AP13" s="87">
        <v>4</v>
      </c>
      <c r="AQ13" s="87">
        <v>2</v>
      </c>
      <c r="AR13" s="87">
        <v>2</v>
      </c>
      <c r="AS13" s="87">
        <v>2</v>
      </c>
      <c r="AT13" s="88" t="s">
        <v>198</v>
      </c>
      <c r="AU13" s="88" t="s">
        <v>198</v>
      </c>
      <c r="AV13" s="88" t="s">
        <v>198</v>
      </c>
      <c r="AW13" s="88" t="s">
        <v>198</v>
      </c>
      <c r="AX13" s="87" t="s">
        <v>198</v>
      </c>
      <c r="AY13" s="87" t="s">
        <v>198</v>
      </c>
      <c r="AZ13" s="87" t="s">
        <v>198</v>
      </c>
      <c r="BA13" s="87" t="s">
        <v>198</v>
      </c>
      <c r="BB13" s="89">
        <v>17</v>
      </c>
      <c r="BC13" s="89">
        <v>15</v>
      </c>
      <c r="BD13" s="89">
        <v>2</v>
      </c>
      <c r="BE13" s="89" t="s">
        <v>202</v>
      </c>
      <c r="BF13" s="90">
        <v>3</v>
      </c>
      <c r="BG13" s="90">
        <v>2</v>
      </c>
      <c r="BH13" s="90">
        <v>1</v>
      </c>
      <c r="BI13" s="90">
        <v>1</v>
      </c>
    </row>
    <row r="14" spans="1:61" ht="15" customHeight="1" x14ac:dyDescent="0.25">
      <c r="A14" s="99" t="s">
        <v>204</v>
      </c>
      <c r="B14" s="100">
        <f>SUM(B12:B13)</f>
        <v>509</v>
      </c>
      <c r="C14" s="100">
        <f t="shared" ref="C14:BI14" si="1">SUM(C12:C13)</f>
        <v>266</v>
      </c>
      <c r="D14" s="100">
        <f t="shared" si="1"/>
        <v>243</v>
      </c>
      <c r="E14" s="100">
        <f t="shared" si="1"/>
        <v>235</v>
      </c>
      <c r="F14" s="100">
        <f t="shared" si="1"/>
        <v>83</v>
      </c>
      <c r="G14" s="100">
        <f t="shared" si="1"/>
        <v>31</v>
      </c>
      <c r="H14" s="100">
        <f t="shared" si="1"/>
        <v>52</v>
      </c>
      <c r="I14" s="100">
        <f t="shared" si="1"/>
        <v>56</v>
      </c>
      <c r="J14" s="100">
        <f t="shared" si="1"/>
        <v>226</v>
      </c>
      <c r="K14" s="100">
        <f t="shared" si="1"/>
        <v>112</v>
      </c>
      <c r="L14" s="100">
        <f t="shared" si="1"/>
        <v>114</v>
      </c>
      <c r="M14" s="100">
        <f t="shared" si="1"/>
        <v>65</v>
      </c>
      <c r="N14" s="100">
        <f t="shared" si="1"/>
        <v>17</v>
      </c>
      <c r="O14" s="100">
        <f t="shared" si="1"/>
        <v>12</v>
      </c>
      <c r="P14" s="100">
        <f t="shared" si="1"/>
        <v>5</v>
      </c>
      <c r="Q14" s="100">
        <f t="shared" si="1"/>
        <v>37</v>
      </c>
      <c r="R14" s="100">
        <f t="shared" si="1"/>
        <v>173</v>
      </c>
      <c r="S14" s="100">
        <f t="shared" si="1"/>
        <v>103</v>
      </c>
      <c r="T14" s="100">
        <f t="shared" si="1"/>
        <v>70</v>
      </c>
      <c r="U14" s="100">
        <f t="shared" si="1"/>
        <v>73</v>
      </c>
      <c r="V14" s="100">
        <f t="shared" si="1"/>
        <v>10</v>
      </c>
      <c r="W14" s="100">
        <f t="shared" si="1"/>
        <v>8</v>
      </c>
      <c r="X14" s="100">
        <f t="shared" si="1"/>
        <v>2</v>
      </c>
      <c r="Y14" s="100">
        <f t="shared" si="1"/>
        <v>4</v>
      </c>
      <c r="Z14" s="100">
        <f t="shared" si="1"/>
        <v>357</v>
      </c>
      <c r="AA14" s="100">
        <f t="shared" si="1"/>
        <v>186</v>
      </c>
      <c r="AB14" s="100">
        <f t="shared" si="1"/>
        <v>171</v>
      </c>
      <c r="AC14" s="100">
        <f t="shared" si="1"/>
        <v>112</v>
      </c>
      <c r="AD14" s="100">
        <f t="shared" si="1"/>
        <v>115</v>
      </c>
      <c r="AE14" s="100">
        <f t="shared" si="1"/>
        <v>70</v>
      </c>
      <c r="AF14" s="100">
        <f t="shared" si="1"/>
        <v>45</v>
      </c>
      <c r="AG14" s="100">
        <f t="shared" si="1"/>
        <v>25</v>
      </c>
      <c r="AH14" s="100">
        <f t="shared" si="1"/>
        <v>183</v>
      </c>
      <c r="AI14" s="100">
        <f t="shared" si="1"/>
        <v>86</v>
      </c>
      <c r="AJ14" s="100">
        <f t="shared" si="1"/>
        <v>97</v>
      </c>
      <c r="AK14" s="100">
        <f t="shared" si="1"/>
        <v>52</v>
      </c>
      <c r="AL14" s="100">
        <f t="shared" si="1"/>
        <v>36</v>
      </c>
      <c r="AM14" s="100">
        <f t="shared" si="1"/>
        <v>16</v>
      </c>
      <c r="AN14" s="100">
        <f t="shared" si="1"/>
        <v>20</v>
      </c>
      <c r="AO14" s="100">
        <f t="shared" si="1"/>
        <v>22</v>
      </c>
      <c r="AP14" s="100">
        <f t="shared" si="1"/>
        <v>14</v>
      </c>
      <c r="AQ14" s="100">
        <f t="shared" si="1"/>
        <v>6</v>
      </c>
      <c r="AR14" s="100">
        <f t="shared" si="1"/>
        <v>8</v>
      </c>
      <c r="AS14" s="100">
        <f t="shared" si="1"/>
        <v>8</v>
      </c>
      <c r="AT14" s="100">
        <f t="shared" si="1"/>
        <v>3</v>
      </c>
      <c r="AU14" s="100">
        <f t="shared" si="1"/>
        <v>2</v>
      </c>
      <c r="AV14" s="100">
        <f t="shared" si="1"/>
        <v>1</v>
      </c>
      <c r="AW14" s="100">
        <f t="shared" si="1"/>
        <v>4</v>
      </c>
      <c r="AX14" s="100">
        <f t="shared" si="1"/>
        <v>4</v>
      </c>
      <c r="AY14" s="100">
        <f t="shared" si="1"/>
        <v>4</v>
      </c>
      <c r="AZ14" s="100">
        <f t="shared" si="1"/>
        <v>0</v>
      </c>
      <c r="BA14" s="100">
        <f t="shared" si="1"/>
        <v>1</v>
      </c>
      <c r="BB14" s="100">
        <f t="shared" si="1"/>
        <v>79</v>
      </c>
      <c r="BC14" s="100">
        <f t="shared" si="1"/>
        <v>72</v>
      </c>
      <c r="BD14" s="100">
        <f t="shared" si="1"/>
        <v>7</v>
      </c>
      <c r="BE14" s="100">
        <f t="shared" si="1"/>
        <v>0</v>
      </c>
      <c r="BF14" s="100">
        <f t="shared" si="1"/>
        <v>25</v>
      </c>
      <c r="BG14" s="100">
        <f t="shared" si="1"/>
        <v>16</v>
      </c>
      <c r="BH14" s="100">
        <f t="shared" si="1"/>
        <v>9</v>
      </c>
      <c r="BI14" s="100">
        <f t="shared" si="1"/>
        <v>3</v>
      </c>
    </row>
    <row r="15" spans="1:61" x14ac:dyDescent="0.25">
      <c r="A15" s="101" t="s">
        <v>205</v>
      </c>
      <c r="B15" s="82"/>
      <c r="C15" s="83"/>
      <c r="D15" s="83"/>
      <c r="E15" s="83"/>
      <c r="F15" s="84"/>
      <c r="G15" s="84"/>
      <c r="H15" s="84"/>
      <c r="I15" s="84"/>
      <c r="J15" s="85"/>
      <c r="K15" s="85"/>
      <c r="L15" s="85"/>
      <c r="M15" s="85"/>
      <c r="N15" s="84"/>
      <c r="O15" s="84"/>
      <c r="P15" s="84"/>
      <c r="Q15" s="84"/>
      <c r="R15" s="85"/>
      <c r="S15" s="85"/>
      <c r="T15" s="85"/>
      <c r="U15" s="85"/>
      <c r="V15" s="84"/>
      <c r="W15" s="84"/>
      <c r="X15" s="84"/>
      <c r="Y15" s="84"/>
      <c r="Z15" s="86"/>
      <c r="AA15" s="86"/>
      <c r="AB15" s="86"/>
      <c r="AC15" s="86"/>
      <c r="AD15" s="84"/>
      <c r="AE15" s="84"/>
      <c r="AF15" s="84"/>
      <c r="AG15" s="84"/>
      <c r="AH15" s="86"/>
      <c r="AI15" s="86"/>
      <c r="AJ15" s="86"/>
      <c r="AK15" s="86"/>
      <c r="AL15" s="84"/>
      <c r="AM15" s="84"/>
      <c r="AN15" s="84"/>
      <c r="AO15" s="84"/>
      <c r="AP15" s="87"/>
      <c r="AQ15" s="87"/>
      <c r="AR15" s="87"/>
      <c r="AS15" s="87"/>
      <c r="AT15" s="88"/>
      <c r="AU15" s="88"/>
      <c r="AV15" s="88"/>
      <c r="AW15" s="88"/>
      <c r="AX15" s="87"/>
      <c r="AY15" s="87"/>
      <c r="AZ15" s="87"/>
      <c r="BA15" s="87"/>
      <c r="BB15" s="89"/>
      <c r="BC15" s="89"/>
      <c r="BD15" s="89"/>
      <c r="BE15" s="89"/>
      <c r="BF15" s="90"/>
      <c r="BG15" s="90"/>
      <c r="BH15" s="90"/>
      <c r="BI15" s="90"/>
    </row>
    <row r="16" spans="1:61" x14ac:dyDescent="0.25">
      <c r="A16" s="102" t="s">
        <v>8</v>
      </c>
      <c r="B16" s="103">
        <v>21</v>
      </c>
      <c r="C16" s="83">
        <v>12</v>
      </c>
      <c r="D16" s="83">
        <v>9</v>
      </c>
      <c r="E16" s="83">
        <v>10</v>
      </c>
      <c r="F16" s="104" t="s">
        <v>198</v>
      </c>
      <c r="G16" s="104" t="s">
        <v>198</v>
      </c>
      <c r="H16" s="104" t="s">
        <v>198</v>
      </c>
      <c r="I16" s="104" t="s">
        <v>198</v>
      </c>
      <c r="J16" s="85">
        <v>21</v>
      </c>
      <c r="K16" s="85">
        <v>12</v>
      </c>
      <c r="L16" s="85">
        <v>9</v>
      </c>
      <c r="M16" s="85">
        <v>4</v>
      </c>
      <c r="N16" s="104" t="s">
        <v>198</v>
      </c>
      <c r="O16" s="104" t="s">
        <v>198</v>
      </c>
      <c r="P16" s="104" t="s">
        <v>198</v>
      </c>
      <c r="Q16" s="104" t="s">
        <v>198</v>
      </c>
      <c r="R16" s="105" t="s">
        <v>198</v>
      </c>
      <c r="S16" s="105" t="s">
        <v>198</v>
      </c>
      <c r="T16" s="105" t="s">
        <v>198</v>
      </c>
      <c r="U16" s="85">
        <v>6</v>
      </c>
      <c r="V16" s="104" t="s">
        <v>198</v>
      </c>
      <c r="W16" s="104" t="s">
        <v>198</v>
      </c>
      <c r="X16" s="104" t="s">
        <v>198</v>
      </c>
      <c r="Y16" s="104" t="s">
        <v>198</v>
      </c>
      <c r="Z16" s="86">
        <v>16</v>
      </c>
      <c r="AA16" s="86">
        <v>8</v>
      </c>
      <c r="AB16" s="86">
        <v>8</v>
      </c>
      <c r="AC16" s="86">
        <v>3</v>
      </c>
      <c r="AD16" s="84">
        <v>11</v>
      </c>
      <c r="AE16" s="84">
        <v>7</v>
      </c>
      <c r="AF16" s="84">
        <v>4</v>
      </c>
      <c r="AG16" s="84">
        <v>1</v>
      </c>
      <c r="AH16" s="86">
        <v>4</v>
      </c>
      <c r="AI16" s="86" t="s">
        <v>198</v>
      </c>
      <c r="AJ16" s="86">
        <v>4</v>
      </c>
      <c r="AK16" s="86">
        <v>2</v>
      </c>
      <c r="AL16" s="104" t="s">
        <v>198</v>
      </c>
      <c r="AM16" s="104" t="s">
        <v>198</v>
      </c>
      <c r="AN16" s="104" t="s">
        <v>198</v>
      </c>
      <c r="AO16" s="104" t="s">
        <v>198</v>
      </c>
      <c r="AP16" s="87" t="s">
        <v>198</v>
      </c>
      <c r="AQ16" s="87" t="s">
        <v>198</v>
      </c>
      <c r="AR16" s="87" t="s">
        <v>198</v>
      </c>
      <c r="AS16" s="87" t="s">
        <v>198</v>
      </c>
      <c r="AT16" s="88" t="s">
        <v>198</v>
      </c>
      <c r="AU16" s="88" t="s">
        <v>198</v>
      </c>
      <c r="AV16" s="88" t="s">
        <v>198</v>
      </c>
      <c r="AW16" s="88" t="s">
        <v>198</v>
      </c>
      <c r="AX16" s="87">
        <v>1</v>
      </c>
      <c r="AY16" s="87">
        <v>1</v>
      </c>
      <c r="AZ16" s="87" t="s">
        <v>198</v>
      </c>
      <c r="BA16" s="87" t="s">
        <v>198</v>
      </c>
      <c r="BB16" s="89">
        <v>3</v>
      </c>
      <c r="BC16" s="89">
        <v>3</v>
      </c>
      <c r="BD16" s="89" t="s">
        <v>198</v>
      </c>
      <c r="BE16" s="89" t="s">
        <v>202</v>
      </c>
      <c r="BF16" s="90">
        <v>3</v>
      </c>
      <c r="BG16" s="90" t="s">
        <v>198</v>
      </c>
      <c r="BH16" s="90">
        <v>3</v>
      </c>
      <c r="BI16" s="90">
        <v>3</v>
      </c>
    </row>
    <row r="17" spans="1:61" x14ac:dyDescent="0.25">
      <c r="A17" s="98" t="s">
        <v>9</v>
      </c>
      <c r="B17" s="106">
        <v>32</v>
      </c>
      <c r="C17" s="83">
        <v>19</v>
      </c>
      <c r="D17" s="83">
        <v>13</v>
      </c>
      <c r="E17" s="83">
        <v>20</v>
      </c>
      <c r="F17" s="84">
        <v>2</v>
      </c>
      <c r="G17" s="84">
        <v>1</v>
      </c>
      <c r="H17" s="84">
        <v>1</v>
      </c>
      <c r="I17" s="84">
        <v>1</v>
      </c>
      <c r="J17" s="85">
        <v>23</v>
      </c>
      <c r="K17" s="85">
        <v>13</v>
      </c>
      <c r="L17" s="85">
        <v>10</v>
      </c>
      <c r="M17" s="85">
        <v>12</v>
      </c>
      <c r="N17" s="104" t="s">
        <v>198</v>
      </c>
      <c r="O17" s="104" t="s">
        <v>198</v>
      </c>
      <c r="P17" s="104" t="s">
        <v>198</v>
      </c>
      <c r="Q17" s="104" t="s">
        <v>198</v>
      </c>
      <c r="R17" s="85">
        <v>7</v>
      </c>
      <c r="S17" s="85">
        <v>5</v>
      </c>
      <c r="T17" s="85">
        <v>2</v>
      </c>
      <c r="U17" s="85">
        <v>7</v>
      </c>
      <c r="V17" s="104" t="s">
        <v>198</v>
      </c>
      <c r="W17" s="104" t="s">
        <v>198</v>
      </c>
      <c r="X17" s="104" t="s">
        <v>198</v>
      </c>
      <c r="Y17" s="104" t="s">
        <v>198</v>
      </c>
      <c r="Z17" s="86">
        <v>25</v>
      </c>
      <c r="AA17" s="86">
        <v>13</v>
      </c>
      <c r="AB17" s="86">
        <v>12</v>
      </c>
      <c r="AC17" s="86">
        <v>17</v>
      </c>
      <c r="AD17" s="84">
        <v>7</v>
      </c>
      <c r="AE17" s="84">
        <v>7</v>
      </c>
      <c r="AF17" s="104" t="s">
        <v>198</v>
      </c>
      <c r="AG17" s="84">
        <v>9</v>
      </c>
      <c r="AH17" s="86">
        <v>6</v>
      </c>
      <c r="AI17" s="86">
        <v>2</v>
      </c>
      <c r="AJ17" s="86">
        <v>4</v>
      </c>
      <c r="AK17" s="86">
        <v>4</v>
      </c>
      <c r="AL17" s="84">
        <v>4</v>
      </c>
      <c r="AM17" s="84">
        <v>2</v>
      </c>
      <c r="AN17" s="84">
        <v>2</v>
      </c>
      <c r="AO17" s="104" t="s">
        <v>198</v>
      </c>
      <c r="AP17" s="87">
        <v>7</v>
      </c>
      <c r="AQ17" s="87">
        <v>2</v>
      </c>
      <c r="AR17" s="87">
        <v>5</v>
      </c>
      <c r="AS17" s="87">
        <v>3</v>
      </c>
      <c r="AT17" s="88" t="s">
        <v>198</v>
      </c>
      <c r="AU17" s="88" t="s">
        <v>198</v>
      </c>
      <c r="AV17" s="88" t="s">
        <v>198</v>
      </c>
      <c r="AW17" s="88" t="s">
        <v>198</v>
      </c>
      <c r="AX17" s="87" t="s">
        <v>198</v>
      </c>
      <c r="AY17" s="87" t="s">
        <v>198</v>
      </c>
      <c r="AZ17" s="87" t="s">
        <v>198</v>
      </c>
      <c r="BA17" s="87">
        <v>1</v>
      </c>
      <c r="BB17" s="89">
        <v>4</v>
      </c>
      <c r="BC17" s="89">
        <v>2</v>
      </c>
      <c r="BD17" s="89">
        <v>2</v>
      </c>
      <c r="BE17" s="89" t="s">
        <v>202</v>
      </c>
      <c r="BF17" s="90" t="s">
        <v>198</v>
      </c>
      <c r="BG17" s="90" t="s">
        <v>198</v>
      </c>
      <c r="BH17" s="90" t="s">
        <v>198</v>
      </c>
      <c r="BI17" s="90" t="s">
        <v>198</v>
      </c>
    </row>
    <row r="18" spans="1:61" x14ac:dyDescent="0.25">
      <c r="A18" s="91" t="s">
        <v>10</v>
      </c>
      <c r="B18" s="107">
        <v>52</v>
      </c>
      <c r="C18" s="83">
        <v>27</v>
      </c>
      <c r="D18" s="83">
        <v>25</v>
      </c>
      <c r="E18" s="83">
        <v>18</v>
      </c>
      <c r="F18" s="84">
        <v>1</v>
      </c>
      <c r="G18" s="104" t="s">
        <v>198</v>
      </c>
      <c r="H18" s="84">
        <v>1</v>
      </c>
      <c r="I18" s="104" t="s">
        <v>198</v>
      </c>
      <c r="J18" s="85">
        <v>38</v>
      </c>
      <c r="K18" s="85">
        <v>17</v>
      </c>
      <c r="L18" s="85">
        <v>21</v>
      </c>
      <c r="M18" s="85">
        <v>13</v>
      </c>
      <c r="N18" s="84">
        <v>1</v>
      </c>
      <c r="O18" s="84">
        <v>1</v>
      </c>
      <c r="P18" s="104" t="s">
        <v>198</v>
      </c>
      <c r="Q18" s="104" t="s">
        <v>198</v>
      </c>
      <c r="R18" s="85">
        <v>12</v>
      </c>
      <c r="S18" s="85">
        <v>9</v>
      </c>
      <c r="T18" s="85">
        <v>3</v>
      </c>
      <c r="U18" s="85">
        <v>5</v>
      </c>
      <c r="V18" s="104" t="s">
        <v>198</v>
      </c>
      <c r="W18" s="104" t="s">
        <v>198</v>
      </c>
      <c r="X18" s="104" t="s">
        <v>198</v>
      </c>
      <c r="Y18" s="104" t="s">
        <v>198</v>
      </c>
      <c r="Z18" s="86">
        <v>44</v>
      </c>
      <c r="AA18" s="86">
        <v>23</v>
      </c>
      <c r="AB18" s="86">
        <v>21</v>
      </c>
      <c r="AC18" s="86">
        <v>17</v>
      </c>
      <c r="AD18" s="84">
        <v>23</v>
      </c>
      <c r="AE18" s="84">
        <v>10</v>
      </c>
      <c r="AF18" s="84">
        <v>13</v>
      </c>
      <c r="AG18" s="84">
        <v>8</v>
      </c>
      <c r="AH18" s="86">
        <v>15</v>
      </c>
      <c r="AI18" s="86">
        <v>8</v>
      </c>
      <c r="AJ18" s="86">
        <v>7</v>
      </c>
      <c r="AK18" s="86">
        <v>6</v>
      </c>
      <c r="AL18" s="84">
        <v>4</v>
      </c>
      <c r="AM18" s="84">
        <v>3</v>
      </c>
      <c r="AN18" s="84">
        <v>1</v>
      </c>
      <c r="AO18" s="84">
        <v>1</v>
      </c>
      <c r="AP18" s="87">
        <v>1</v>
      </c>
      <c r="AQ18" s="87">
        <v>1</v>
      </c>
      <c r="AR18" s="87" t="s">
        <v>198</v>
      </c>
      <c r="AS18" s="87">
        <v>1</v>
      </c>
      <c r="AT18" s="88">
        <v>1</v>
      </c>
      <c r="AU18" s="88">
        <v>1</v>
      </c>
      <c r="AV18" s="88" t="s">
        <v>198</v>
      </c>
      <c r="AW18" s="88" t="s">
        <v>198</v>
      </c>
      <c r="AX18" s="87" t="s">
        <v>198</v>
      </c>
      <c r="AY18" s="87" t="s">
        <v>198</v>
      </c>
      <c r="AZ18" s="87" t="s">
        <v>198</v>
      </c>
      <c r="BA18" s="87">
        <v>1</v>
      </c>
      <c r="BB18" s="89">
        <v>11</v>
      </c>
      <c r="BC18" s="89">
        <v>11</v>
      </c>
      <c r="BD18" s="89" t="s">
        <v>198</v>
      </c>
      <c r="BE18" s="89" t="s">
        <v>202</v>
      </c>
      <c r="BF18" s="90">
        <v>2</v>
      </c>
      <c r="BG18" s="90">
        <v>1</v>
      </c>
      <c r="BH18" s="90">
        <v>1</v>
      </c>
      <c r="BI18" s="90">
        <v>1</v>
      </c>
    </row>
    <row r="19" spans="1:61" x14ac:dyDescent="0.25">
      <c r="A19" s="102" t="s">
        <v>11</v>
      </c>
      <c r="B19" s="107">
        <v>6</v>
      </c>
      <c r="C19" s="83">
        <v>4</v>
      </c>
      <c r="D19" s="83">
        <v>2</v>
      </c>
      <c r="E19" s="83">
        <v>3</v>
      </c>
      <c r="F19" s="84">
        <v>1</v>
      </c>
      <c r="G19" s="104" t="s">
        <v>198</v>
      </c>
      <c r="H19" s="84">
        <v>1</v>
      </c>
      <c r="I19" s="104" t="s">
        <v>198</v>
      </c>
      <c r="J19" s="85">
        <v>3</v>
      </c>
      <c r="K19" s="85">
        <v>3</v>
      </c>
      <c r="L19" s="85" t="s">
        <v>198</v>
      </c>
      <c r="M19" s="85" t="s">
        <v>198</v>
      </c>
      <c r="N19" s="84" t="s">
        <v>198</v>
      </c>
      <c r="O19" s="84" t="s">
        <v>198</v>
      </c>
      <c r="P19" s="84" t="s">
        <v>198</v>
      </c>
      <c r="Q19" s="84" t="s">
        <v>198</v>
      </c>
      <c r="R19" s="85">
        <v>2</v>
      </c>
      <c r="S19" s="85">
        <v>1</v>
      </c>
      <c r="T19" s="85">
        <v>1</v>
      </c>
      <c r="U19" s="85">
        <v>3</v>
      </c>
      <c r="V19" s="84" t="s">
        <v>198</v>
      </c>
      <c r="W19" s="84" t="s">
        <v>198</v>
      </c>
      <c r="X19" s="84" t="s">
        <v>198</v>
      </c>
      <c r="Y19" s="84" t="s">
        <v>198</v>
      </c>
      <c r="Z19" s="86">
        <v>5</v>
      </c>
      <c r="AA19" s="86">
        <v>4</v>
      </c>
      <c r="AB19" s="86">
        <v>1</v>
      </c>
      <c r="AC19" s="86" t="s">
        <v>198</v>
      </c>
      <c r="AD19" s="84">
        <v>3</v>
      </c>
      <c r="AE19" s="84">
        <v>2</v>
      </c>
      <c r="AF19" s="84">
        <v>1</v>
      </c>
      <c r="AG19" s="84" t="s">
        <v>198</v>
      </c>
      <c r="AH19" s="86">
        <v>2</v>
      </c>
      <c r="AI19" s="86">
        <v>2</v>
      </c>
      <c r="AJ19" s="86" t="s">
        <v>198</v>
      </c>
      <c r="AK19" s="86" t="s">
        <v>198</v>
      </c>
      <c r="AL19" s="104" t="s">
        <v>198</v>
      </c>
      <c r="AM19" s="104" t="s">
        <v>198</v>
      </c>
      <c r="AN19" s="104" t="s">
        <v>198</v>
      </c>
      <c r="AO19" s="104" t="s">
        <v>198</v>
      </c>
      <c r="AP19" s="87" t="s">
        <v>198</v>
      </c>
      <c r="AQ19" s="87" t="s">
        <v>198</v>
      </c>
      <c r="AR19" s="87" t="s">
        <v>198</v>
      </c>
      <c r="AS19" s="87" t="s">
        <v>198</v>
      </c>
      <c r="AT19" s="88" t="s">
        <v>198</v>
      </c>
      <c r="AU19" s="88" t="s">
        <v>198</v>
      </c>
      <c r="AV19" s="88" t="s">
        <v>198</v>
      </c>
      <c r="AW19" s="88" t="s">
        <v>198</v>
      </c>
      <c r="AX19" s="87" t="s">
        <v>198</v>
      </c>
      <c r="AY19" s="87" t="s">
        <v>198</v>
      </c>
      <c r="AZ19" s="87" t="s">
        <v>198</v>
      </c>
      <c r="BA19" s="87" t="s">
        <v>198</v>
      </c>
      <c r="BB19" s="89">
        <v>1</v>
      </c>
      <c r="BC19" s="89">
        <v>1</v>
      </c>
      <c r="BD19" s="89" t="s">
        <v>198</v>
      </c>
      <c r="BE19" s="89" t="s">
        <v>202</v>
      </c>
      <c r="BF19" s="90">
        <v>1</v>
      </c>
      <c r="BG19" s="90">
        <v>1</v>
      </c>
      <c r="BH19" s="90" t="s">
        <v>198</v>
      </c>
      <c r="BI19" s="90" t="s">
        <v>198</v>
      </c>
    </row>
    <row r="20" spans="1:61" x14ac:dyDescent="0.25">
      <c r="A20" s="91" t="s">
        <v>15</v>
      </c>
      <c r="B20" s="103">
        <v>17</v>
      </c>
      <c r="C20" s="83">
        <v>7</v>
      </c>
      <c r="D20" s="83">
        <v>10</v>
      </c>
      <c r="E20" s="83">
        <v>9</v>
      </c>
      <c r="F20" s="84">
        <v>1</v>
      </c>
      <c r="G20" s="104" t="s">
        <v>198</v>
      </c>
      <c r="H20" s="84">
        <v>1</v>
      </c>
      <c r="I20" s="104" t="s">
        <v>198</v>
      </c>
      <c r="J20" s="85">
        <v>16</v>
      </c>
      <c r="K20" s="85">
        <v>7</v>
      </c>
      <c r="L20" s="85">
        <v>9</v>
      </c>
      <c r="M20" s="85">
        <v>4</v>
      </c>
      <c r="N20" s="84" t="s">
        <v>198</v>
      </c>
      <c r="O20" s="84" t="s">
        <v>198</v>
      </c>
      <c r="P20" s="84" t="s">
        <v>198</v>
      </c>
      <c r="Q20" s="84">
        <v>1</v>
      </c>
      <c r="R20" s="85" t="s">
        <v>198</v>
      </c>
      <c r="S20" s="85" t="s">
        <v>198</v>
      </c>
      <c r="T20" s="85" t="s">
        <v>198</v>
      </c>
      <c r="U20" s="85">
        <v>4</v>
      </c>
      <c r="V20" s="84" t="s">
        <v>198</v>
      </c>
      <c r="W20" s="84" t="s">
        <v>198</v>
      </c>
      <c r="X20" s="84" t="s">
        <v>198</v>
      </c>
      <c r="Y20" s="84" t="s">
        <v>198</v>
      </c>
      <c r="Z20" s="86">
        <v>12</v>
      </c>
      <c r="AA20" s="86">
        <v>5</v>
      </c>
      <c r="AB20" s="86">
        <v>7</v>
      </c>
      <c r="AC20" s="86">
        <v>7</v>
      </c>
      <c r="AD20" s="84">
        <v>7</v>
      </c>
      <c r="AE20" s="84">
        <v>5</v>
      </c>
      <c r="AF20" s="84">
        <v>2</v>
      </c>
      <c r="AG20" s="84" t="s">
        <v>198</v>
      </c>
      <c r="AH20" s="86">
        <v>5</v>
      </c>
      <c r="AI20" s="86" t="s">
        <v>198</v>
      </c>
      <c r="AJ20" s="86">
        <v>5</v>
      </c>
      <c r="AK20" s="86">
        <v>3</v>
      </c>
      <c r="AL20" s="104" t="s">
        <v>198</v>
      </c>
      <c r="AM20" s="104" t="s">
        <v>198</v>
      </c>
      <c r="AN20" s="104" t="s">
        <v>198</v>
      </c>
      <c r="AO20" s="104">
        <v>3</v>
      </c>
      <c r="AP20" s="87" t="s">
        <v>198</v>
      </c>
      <c r="AQ20" s="87" t="s">
        <v>198</v>
      </c>
      <c r="AR20" s="87" t="s">
        <v>198</v>
      </c>
      <c r="AS20" s="87" t="s">
        <v>198</v>
      </c>
      <c r="AT20" s="88" t="s">
        <v>198</v>
      </c>
      <c r="AU20" s="88" t="s">
        <v>198</v>
      </c>
      <c r="AV20" s="88" t="s">
        <v>198</v>
      </c>
      <c r="AW20" s="88" t="s">
        <v>198</v>
      </c>
      <c r="AX20" s="87" t="s">
        <v>198</v>
      </c>
      <c r="AY20" s="87" t="s">
        <v>198</v>
      </c>
      <c r="AZ20" s="87" t="s">
        <v>198</v>
      </c>
      <c r="BA20" s="87">
        <v>1</v>
      </c>
      <c r="BB20" s="89">
        <v>3</v>
      </c>
      <c r="BC20" s="89">
        <v>3</v>
      </c>
      <c r="BD20" s="89" t="s">
        <v>198</v>
      </c>
      <c r="BE20" s="89" t="s">
        <v>202</v>
      </c>
      <c r="BF20" s="90">
        <v>1</v>
      </c>
      <c r="BG20" s="90">
        <v>1</v>
      </c>
      <c r="BH20" s="90" t="s">
        <v>198</v>
      </c>
      <c r="BI20" s="90">
        <v>3</v>
      </c>
    </row>
    <row r="21" spans="1:61" x14ac:dyDescent="0.25">
      <c r="A21" s="102" t="s">
        <v>16</v>
      </c>
      <c r="B21" s="103">
        <v>8</v>
      </c>
      <c r="C21" s="83">
        <v>3</v>
      </c>
      <c r="D21" s="83">
        <v>5</v>
      </c>
      <c r="E21" s="83">
        <v>3</v>
      </c>
      <c r="F21" s="84" t="s">
        <v>198</v>
      </c>
      <c r="G21" s="84" t="s">
        <v>198</v>
      </c>
      <c r="H21" s="84" t="s">
        <v>198</v>
      </c>
      <c r="I21" s="104" t="s">
        <v>198</v>
      </c>
      <c r="J21" s="85">
        <v>5</v>
      </c>
      <c r="K21" s="85">
        <v>2</v>
      </c>
      <c r="L21" s="85">
        <v>3</v>
      </c>
      <c r="M21" s="85">
        <v>2</v>
      </c>
      <c r="N21" s="84" t="s">
        <v>198</v>
      </c>
      <c r="O21" s="84" t="s">
        <v>198</v>
      </c>
      <c r="P21" s="84" t="s">
        <v>198</v>
      </c>
      <c r="Q21" s="84" t="s">
        <v>198</v>
      </c>
      <c r="R21" s="85">
        <v>3</v>
      </c>
      <c r="S21" s="85">
        <v>1</v>
      </c>
      <c r="T21" s="85">
        <v>2</v>
      </c>
      <c r="U21" s="85">
        <v>1</v>
      </c>
      <c r="V21" s="104" t="s">
        <v>198</v>
      </c>
      <c r="W21" s="104" t="s">
        <v>198</v>
      </c>
      <c r="X21" s="104" t="s">
        <v>198</v>
      </c>
      <c r="Y21" s="104" t="s">
        <v>198</v>
      </c>
      <c r="Z21" s="86">
        <v>7</v>
      </c>
      <c r="AA21" s="86">
        <v>2</v>
      </c>
      <c r="AB21" s="86">
        <v>3</v>
      </c>
      <c r="AC21" s="86">
        <v>1</v>
      </c>
      <c r="AD21" s="84">
        <v>5</v>
      </c>
      <c r="AE21" s="84">
        <v>2</v>
      </c>
      <c r="AF21" s="84">
        <v>3</v>
      </c>
      <c r="AG21" s="84">
        <v>1</v>
      </c>
      <c r="AH21" s="86">
        <v>1</v>
      </c>
      <c r="AI21" s="86" t="s">
        <v>198</v>
      </c>
      <c r="AJ21" s="86">
        <v>1</v>
      </c>
      <c r="AK21" s="86" t="s">
        <v>198</v>
      </c>
      <c r="AL21" s="84" t="s">
        <v>198</v>
      </c>
      <c r="AM21" s="84" t="s">
        <v>198</v>
      </c>
      <c r="AN21" s="84" t="s">
        <v>198</v>
      </c>
      <c r="AO21" s="84">
        <v>1</v>
      </c>
      <c r="AP21" s="87">
        <v>1</v>
      </c>
      <c r="AQ21" s="87" t="s">
        <v>198</v>
      </c>
      <c r="AR21" s="87">
        <v>1</v>
      </c>
      <c r="AS21" s="87" t="s">
        <v>198</v>
      </c>
      <c r="AT21" s="88" t="s">
        <v>198</v>
      </c>
      <c r="AU21" s="88" t="s">
        <v>198</v>
      </c>
      <c r="AV21" s="88" t="s">
        <v>198</v>
      </c>
      <c r="AW21" s="88" t="s">
        <v>198</v>
      </c>
      <c r="AX21" s="87" t="s">
        <v>198</v>
      </c>
      <c r="AY21" s="87" t="s">
        <v>198</v>
      </c>
      <c r="AZ21" s="87" t="s">
        <v>198</v>
      </c>
      <c r="BA21" s="87" t="s">
        <v>198</v>
      </c>
      <c r="BB21" s="89" t="s">
        <v>198</v>
      </c>
      <c r="BC21" s="89" t="s">
        <v>198</v>
      </c>
      <c r="BD21" s="89" t="s">
        <v>198</v>
      </c>
      <c r="BE21" s="89" t="s">
        <v>202</v>
      </c>
      <c r="BF21" s="90">
        <v>2</v>
      </c>
      <c r="BG21" s="90">
        <v>1</v>
      </c>
      <c r="BH21" s="90">
        <v>1</v>
      </c>
      <c r="BI21" s="90" t="s">
        <v>198</v>
      </c>
    </row>
    <row r="22" spans="1:61" x14ac:dyDescent="0.25">
      <c r="A22" s="91" t="s">
        <v>17</v>
      </c>
      <c r="B22" s="107">
        <v>11</v>
      </c>
      <c r="C22" s="83">
        <v>5</v>
      </c>
      <c r="D22" s="83">
        <v>6</v>
      </c>
      <c r="E22" s="83">
        <v>4</v>
      </c>
      <c r="F22" s="84" t="s">
        <v>198</v>
      </c>
      <c r="G22" s="84" t="s">
        <v>198</v>
      </c>
      <c r="H22" s="84" t="s">
        <v>198</v>
      </c>
      <c r="I22" s="84" t="s">
        <v>198</v>
      </c>
      <c r="J22" s="85">
        <v>11</v>
      </c>
      <c r="K22" s="85">
        <v>5</v>
      </c>
      <c r="L22" s="85">
        <v>6</v>
      </c>
      <c r="M22" s="85">
        <v>3</v>
      </c>
      <c r="N22" s="84" t="s">
        <v>198</v>
      </c>
      <c r="O22" s="84" t="s">
        <v>198</v>
      </c>
      <c r="P22" s="84" t="s">
        <v>198</v>
      </c>
      <c r="Q22" s="84" t="s">
        <v>198</v>
      </c>
      <c r="R22" s="85" t="s">
        <v>198</v>
      </c>
      <c r="S22" s="85" t="s">
        <v>198</v>
      </c>
      <c r="T22" s="85" t="s">
        <v>198</v>
      </c>
      <c r="U22" s="85">
        <v>1</v>
      </c>
      <c r="V22" s="104" t="s">
        <v>198</v>
      </c>
      <c r="W22" s="104" t="s">
        <v>198</v>
      </c>
      <c r="X22" s="104" t="s">
        <v>198</v>
      </c>
      <c r="Y22" s="104" t="s">
        <v>198</v>
      </c>
      <c r="Z22" s="86">
        <v>10</v>
      </c>
      <c r="AA22" s="86">
        <v>5</v>
      </c>
      <c r="AB22" s="86">
        <v>5</v>
      </c>
      <c r="AC22" s="86">
        <v>3</v>
      </c>
      <c r="AD22" s="84">
        <v>6</v>
      </c>
      <c r="AE22" s="84">
        <v>3</v>
      </c>
      <c r="AF22" s="84">
        <v>3</v>
      </c>
      <c r="AG22" s="84">
        <v>1</v>
      </c>
      <c r="AH22" s="86">
        <v>3</v>
      </c>
      <c r="AI22" s="86">
        <v>2</v>
      </c>
      <c r="AJ22" s="86">
        <v>1</v>
      </c>
      <c r="AK22" s="86">
        <v>1</v>
      </c>
      <c r="AL22" s="84">
        <v>1</v>
      </c>
      <c r="AM22" s="84" t="s">
        <v>198</v>
      </c>
      <c r="AN22" s="84">
        <v>1</v>
      </c>
      <c r="AO22" s="84">
        <v>1</v>
      </c>
      <c r="AP22" s="87" t="s">
        <v>198</v>
      </c>
      <c r="AQ22" s="87" t="s">
        <v>198</v>
      </c>
      <c r="AR22" s="87" t="s">
        <v>198</v>
      </c>
      <c r="AS22" s="87" t="s">
        <v>198</v>
      </c>
      <c r="AT22" s="88" t="s">
        <v>198</v>
      </c>
      <c r="AU22" s="88" t="s">
        <v>198</v>
      </c>
      <c r="AV22" s="88" t="s">
        <v>198</v>
      </c>
      <c r="AW22" s="88" t="s">
        <v>198</v>
      </c>
      <c r="AX22" s="87" t="s">
        <v>198</v>
      </c>
      <c r="AY22" s="87" t="s">
        <v>198</v>
      </c>
      <c r="AZ22" s="87" t="s">
        <v>198</v>
      </c>
      <c r="BA22" s="87" t="s">
        <v>198</v>
      </c>
      <c r="BB22" s="89">
        <v>1</v>
      </c>
      <c r="BC22" s="89">
        <v>1</v>
      </c>
      <c r="BD22" s="89" t="s">
        <v>198</v>
      </c>
      <c r="BE22" s="89" t="s">
        <v>202</v>
      </c>
      <c r="BF22" s="90">
        <v>1</v>
      </c>
      <c r="BG22" s="90">
        <v>1</v>
      </c>
      <c r="BH22" s="90" t="s">
        <v>198</v>
      </c>
      <c r="BI22" s="90" t="s">
        <v>198</v>
      </c>
    </row>
    <row r="23" spans="1:61" x14ac:dyDescent="0.25">
      <c r="A23" s="102" t="s">
        <v>25</v>
      </c>
      <c r="B23" s="107">
        <v>67</v>
      </c>
      <c r="C23" s="83">
        <v>32</v>
      </c>
      <c r="D23" s="83">
        <v>35</v>
      </c>
      <c r="E23" s="83">
        <v>24</v>
      </c>
      <c r="F23" s="84">
        <v>17</v>
      </c>
      <c r="G23" s="84">
        <v>10</v>
      </c>
      <c r="H23" s="84">
        <v>7</v>
      </c>
      <c r="I23" s="84" t="s">
        <v>198</v>
      </c>
      <c r="J23" s="85">
        <v>43</v>
      </c>
      <c r="K23" s="85">
        <v>20</v>
      </c>
      <c r="L23" s="85">
        <v>23</v>
      </c>
      <c r="M23" s="85">
        <v>14</v>
      </c>
      <c r="N23" s="84">
        <v>1</v>
      </c>
      <c r="O23" s="84" t="s">
        <v>198</v>
      </c>
      <c r="P23" s="84">
        <v>1</v>
      </c>
      <c r="Q23" s="84">
        <v>2</v>
      </c>
      <c r="R23" s="85">
        <v>6</v>
      </c>
      <c r="S23" s="85">
        <v>2</v>
      </c>
      <c r="T23" s="85">
        <v>4</v>
      </c>
      <c r="U23" s="85">
        <v>8</v>
      </c>
      <c r="V23" s="104" t="s">
        <v>198</v>
      </c>
      <c r="W23" s="104" t="s">
        <v>198</v>
      </c>
      <c r="X23" s="104" t="s">
        <v>198</v>
      </c>
      <c r="Y23" s="104" t="s">
        <v>198</v>
      </c>
      <c r="Z23" s="86">
        <v>44</v>
      </c>
      <c r="AA23" s="86">
        <v>21</v>
      </c>
      <c r="AB23" s="86">
        <v>23</v>
      </c>
      <c r="AC23" s="86">
        <v>15</v>
      </c>
      <c r="AD23" s="84">
        <v>15</v>
      </c>
      <c r="AE23" s="84">
        <v>8</v>
      </c>
      <c r="AF23" s="84">
        <v>7</v>
      </c>
      <c r="AG23" s="84">
        <v>3</v>
      </c>
      <c r="AH23" s="86">
        <v>20</v>
      </c>
      <c r="AI23" s="86">
        <v>10</v>
      </c>
      <c r="AJ23" s="86">
        <v>10</v>
      </c>
      <c r="AK23" s="86">
        <v>7</v>
      </c>
      <c r="AL23" s="84">
        <v>6</v>
      </c>
      <c r="AM23" s="84">
        <v>2</v>
      </c>
      <c r="AN23" s="84">
        <v>4</v>
      </c>
      <c r="AO23" s="84">
        <v>2</v>
      </c>
      <c r="AP23" s="87">
        <v>1</v>
      </c>
      <c r="AQ23" s="87" t="s">
        <v>198</v>
      </c>
      <c r="AR23" s="87">
        <v>1</v>
      </c>
      <c r="AS23" s="87">
        <v>2</v>
      </c>
      <c r="AT23" s="88">
        <v>1</v>
      </c>
      <c r="AU23" s="88" t="s">
        <v>198</v>
      </c>
      <c r="AV23" s="88">
        <v>1</v>
      </c>
      <c r="AW23" s="88" t="s">
        <v>198</v>
      </c>
      <c r="AX23" s="87">
        <v>1</v>
      </c>
      <c r="AY23" s="87">
        <v>1</v>
      </c>
      <c r="AZ23" s="87" t="s">
        <v>198</v>
      </c>
      <c r="BA23" s="87">
        <v>1</v>
      </c>
      <c r="BB23" s="89">
        <v>11</v>
      </c>
      <c r="BC23" s="89">
        <v>10</v>
      </c>
      <c r="BD23" s="89">
        <v>1</v>
      </c>
      <c r="BE23" s="89" t="s">
        <v>202</v>
      </c>
      <c r="BF23" s="90">
        <v>2</v>
      </c>
      <c r="BG23" s="90">
        <v>2</v>
      </c>
      <c r="BH23" s="90" t="s">
        <v>198</v>
      </c>
      <c r="BI23" s="90">
        <v>1</v>
      </c>
    </row>
    <row r="24" spans="1:61" x14ac:dyDescent="0.25">
      <c r="A24" s="91" t="s">
        <v>31</v>
      </c>
      <c r="B24" s="107">
        <v>13</v>
      </c>
      <c r="C24" s="83">
        <v>8</v>
      </c>
      <c r="D24" s="83">
        <v>5</v>
      </c>
      <c r="E24" s="83">
        <v>12</v>
      </c>
      <c r="F24" s="84">
        <v>1</v>
      </c>
      <c r="G24" s="84" t="s">
        <v>198</v>
      </c>
      <c r="H24" s="84">
        <v>1</v>
      </c>
      <c r="I24" s="84" t="s">
        <v>198</v>
      </c>
      <c r="J24" s="85">
        <v>11</v>
      </c>
      <c r="K24" s="85">
        <v>8</v>
      </c>
      <c r="L24" s="85">
        <v>3</v>
      </c>
      <c r="M24" s="85">
        <v>7</v>
      </c>
      <c r="N24" s="84">
        <v>1</v>
      </c>
      <c r="O24" s="84" t="s">
        <v>198</v>
      </c>
      <c r="P24" s="84">
        <v>1</v>
      </c>
      <c r="Q24" s="84" t="s">
        <v>198</v>
      </c>
      <c r="R24" s="85" t="s">
        <v>198</v>
      </c>
      <c r="S24" s="85" t="s">
        <v>198</v>
      </c>
      <c r="T24" s="85" t="s">
        <v>198</v>
      </c>
      <c r="U24" s="85">
        <v>5</v>
      </c>
      <c r="V24" s="84" t="s">
        <v>198</v>
      </c>
      <c r="W24" s="84" t="s">
        <v>198</v>
      </c>
      <c r="X24" s="84" t="s">
        <v>198</v>
      </c>
      <c r="Y24" s="84" t="s">
        <v>198</v>
      </c>
      <c r="Z24" s="86">
        <v>11</v>
      </c>
      <c r="AA24" s="86">
        <v>8</v>
      </c>
      <c r="AB24" s="86">
        <v>3</v>
      </c>
      <c r="AC24" s="86">
        <v>7</v>
      </c>
      <c r="AD24" s="84">
        <v>3</v>
      </c>
      <c r="AE24" s="84">
        <v>2</v>
      </c>
      <c r="AF24" s="84">
        <v>1</v>
      </c>
      <c r="AG24" s="84">
        <v>4</v>
      </c>
      <c r="AH24" s="86">
        <v>6</v>
      </c>
      <c r="AI24" s="86">
        <v>5</v>
      </c>
      <c r="AJ24" s="86">
        <v>1</v>
      </c>
      <c r="AK24" s="86">
        <v>1</v>
      </c>
      <c r="AL24" s="84">
        <v>1</v>
      </c>
      <c r="AM24" s="84">
        <v>1</v>
      </c>
      <c r="AN24" s="84" t="s">
        <v>198</v>
      </c>
      <c r="AO24" s="84">
        <v>2</v>
      </c>
      <c r="AP24" s="87" t="s">
        <v>198</v>
      </c>
      <c r="AQ24" s="87" t="s">
        <v>198</v>
      </c>
      <c r="AR24" s="87" t="s">
        <v>198</v>
      </c>
      <c r="AS24" s="87" t="s">
        <v>198</v>
      </c>
      <c r="AT24" s="88">
        <v>1</v>
      </c>
      <c r="AU24" s="88" t="s">
        <v>198</v>
      </c>
      <c r="AV24" s="88">
        <v>1</v>
      </c>
      <c r="AW24" s="88" t="s">
        <v>198</v>
      </c>
      <c r="AX24" s="87" t="s">
        <v>198</v>
      </c>
      <c r="AY24" s="87" t="s">
        <v>198</v>
      </c>
      <c r="AZ24" s="87" t="s">
        <v>198</v>
      </c>
      <c r="BA24" s="87" t="s">
        <v>198</v>
      </c>
      <c r="BB24" s="89">
        <v>2</v>
      </c>
      <c r="BC24" s="89">
        <v>1</v>
      </c>
      <c r="BD24" s="89">
        <v>1</v>
      </c>
      <c r="BE24" s="89" t="s">
        <v>202</v>
      </c>
      <c r="BF24" s="90">
        <v>1</v>
      </c>
      <c r="BG24" s="90" t="s">
        <v>198</v>
      </c>
      <c r="BH24" s="90">
        <v>1</v>
      </c>
      <c r="BI24" s="90" t="s">
        <v>198</v>
      </c>
    </row>
    <row r="25" spans="1:61" x14ac:dyDescent="0.25">
      <c r="A25" s="102" t="s">
        <v>34</v>
      </c>
      <c r="B25" s="107">
        <v>274</v>
      </c>
      <c r="C25" s="83">
        <v>153</v>
      </c>
      <c r="D25" s="83">
        <v>121</v>
      </c>
      <c r="E25" s="83">
        <v>131</v>
      </c>
      <c r="F25" s="84">
        <v>188</v>
      </c>
      <c r="G25" s="84">
        <v>104</v>
      </c>
      <c r="H25" s="84">
        <v>84</v>
      </c>
      <c r="I25" s="84">
        <v>51</v>
      </c>
      <c r="J25" s="85">
        <v>41</v>
      </c>
      <c r="K25" s="85">
        <v>23</v>
      </c>
      <c r="L25" s="85">
        <v>18</v>
      </c>
      <c r="M25" s="85">
        <v>23</v>
      </c>
      <c r="N25" s="84">
        <v>5</v>
      </c>
      <c r="O25" s="84">
        <v>5</v>
      </c>
      <c r="P25" s="84" t="s">
        <v>198</v>
      </c>
      <c r="Q25" s="84">
        <v>10</v>
      </c>
      <c r="R25" s="85">
        <v>38</v>
      </c>
      <c r="S25" s="85">
        <v>20</v>
      </c>
      <c r="T25" s="85">
        <v>18</v>
      </c>
      <c r="U25" s="85">
        <v>47</v>
      </c>
      <c r="V25" s="84">
        <v>2</v>
      </c>
      <c r="W25" s="84">
        <v>1</v>
      </c>
      <c r="X25" s="84">
        <v>1</v>
      </c>
      <c r="Y25" s="84" t="s">
        <v>198</v>
      </c>
      <c r="Z25" s="86">
        <v>56</v>
      </c>
      <c r="AA25" s="86">
        <v>32</v>
      </c>
      <c r="AB25" s="86">
        <v>24</v>
      </c>
      <c r="AC25" s="86">
        <v>36</v>
      </c>
      <c r="AD25" s="84">
        <v>7</v>
      </c>
      <c r="AE25" s="84">
        <v>6</v>
      </c>
      <c r="AF25" s="84">
        <v>1</v>
      </c>
      <c r="AG25" s="84">
        <v>1</v>
      </c>
      <c r="AH25" s="86">
        <v>23</v>
      </c>
      <c r="AI25" s="86">
        <v>9</v>
      </c>
      <c r="AJ25" s="86">
        <v>14</v>
      </c>
      <c r="AK25" s="86">
        <v>8</v>
      </c>
      <c r="AL25" s="84">
        <v>12</v>
      </c>
      <c r="AM25" s="84">
        <v>9</v>
      </c>
      <c r="AN25" s="84">
        <v>3</v>
      </c>
      <c r="AO25" s="84">
        <v>10</v>
      </c>
      <c r="AP25" s="87">
        <v>7</v>
      </c>
      <c r="AQ25" s="87">
        <v>2</v>
      </c>
      <c r="AR25" s="87">
        <v>5</v>
      </c>
      <c r="AS25" s="87">
        <v>13</v>
      </c>
      <c r="AT25" s="88">
        <v>5</v>
      </c>
      <c r="AU25" s="88">
        <v>4</v>
      </c>
      <c r="AV25" s="88">
        <v>1</v>
      </c>
      <c r="AW25" s="88">
        <v>3</v>
      </c>
      <c r="AX25" s="87">
        <v>2</v>
      </c>
      <c r="AY25" s="87">
        <v>2</v>
      </c>
      <c r="AZ25" s="87" t="s">
        <v>198</v>
      </c>
      <c r="BA25" s="87">
        <v>1</v>
      </c>
      <c r="BB25" s="89">
        <v>12</v>
      </c>
      <c r="BC25" s="89">
        <v>11</v>
      </c>
      <c r="BD25" s="89">
        <v>1</v>
      </c>
      <c r="BE25" s="89" t="s">
        <v>202</v>
      </c>
      <c r="BF25" s="90">
        <v>12</v>
      </c>
      <c r="BG25" s="90">
        <v>8</v>
      </c>
      <c r="BH25" s="90">
        <v>4</v>
      </c>
      <c r="BI25" s="90">
        <v>5</v>
      </c>
    </row>
    <row r="26" spans="1:61" x14ac:dyDescent="0.25">
      <c r="A26" s="102" t="s">
        <v>36</v>
      </c>
      <c r="B26" s="107">
        <v>15</v>
      </c>
      <c r="C26" s="83">
        <v>7</v>
      </c>
      <c r="D26" s="83">
        <v>8</v>
      </c>
      <c r="E26" s="83">
        <v>9</v>
      </c>
      <c r="F26" s="84" t="s">
        <v>198</v>
      </c>
      <c r="G26" s="84" t="s">
        <v>198</v>
      </c>
      <c r="H26" s="84" t="s">
        <v>198</v>
      </c>
      <c r="I26" s="84" t="s">
        <v>198</v>
      </c>
      <c r="J26" s="85">
        <v>12</v>
      </c>
      <c r="K26" s="85">
        <v>7</v>
      </c>
      <c r="L26" s="85">
        <v>5</v>
      </c>
      <c r="M26" s="85">
        <v>5</v>
      </c>
      <c r="N26" s="84" t="s">
        <v>198</v>
      </c>
      <c r="O26" s="84" t="s">
        <v>198</v>
      </c>
      <c r="P26" s="84" t="s">
        <v>198</v>
      </c>
      <c r="Q26" s="84">
        <v>1</v>
      </c>
      <c r="R26" s="85">
        <v>3</v>
      </c>
      <c r="S26" s="85" t="s">
        <v>198</v>
      </c>
      <c r="T26" s="85">
        <v>3</v>
      </c>
      <c r="U26" s="85">
        <v>3</v>
      </c>
      <c r="V26" s="104" t="s">
        <v>198</v>
      </c>
      <c r="W26" s="104" t="s">
        <v>198</v>
      </c>
      <c r="X26" s="104" t="s">
        <v>198</v>
      </c>
      <c r="Y26" s="104" t="s">
        <v>198</v>
      </c>
      <c r="Z26" s="86">
        <v>14</v>
      </c>
      <c r="AA26" s="86">
        <v>6</v>
      </c>
      <c r="AB26" s="86">
        <v>8</v>
      </c>
      <c r="AC26" s="86">
        <v>5</v>
      </c>
      <c r="AD26" s="84">
        <v>7</v>
      </c>
      <c r="AE26" s="84">
        <v>4</v>
      </c>
      <c r="AF26" s="84">
        <v>3</v>
      </c>
      <c r="AG26" s="84">
        <v>2</v>
      </c>
      <c r="AH26" s="86">
        <v>7</v>
      </c>
      <c r="AI26" s="86">
        <v>2</v>
      </c>
      <c r="AJ26" s="86">
        <v>5</v>
      </c>
      <c r="AK26" s="86">
        <v>3</v>
      </c>
      <c r="AL26" s="84" t="s">
        <v>198</v>
      </c>
      <c r="AM26" s="84" t="s">
        <v>198</v>
      </c>
      <c r="AN26" s="84" t="s">
        <v>198</v>
      </c>
      <c r="AO26" s="84" t="s">
        <v>198</v>
      </c>
      <c r="AP26" s="87" t="s">
        <v>198</v>
      </c>
      <c r="AQ26" s="87" t="s">
        <v>198</v>
      </c>
      <c r="AR26" s="87" t="s">
        <v>198</v>
      </c>
      <c r="AS26" s="87" t="s">
        <v>198</v>
      </c>
      <c r="AT26" s="88" t="s">
        <v>198</v>
      </c>
      <c r="AU26" s="88" t="s">
        <v>198</v>
      </c>
      <c r="AV26" s="88" t="s">
        <v>198</v>
      </c>
      <c r="AW26" s="88" t="s">
        <v>198</v>
      </c>
      <c r="AX26" s="87" t="s">
        <v>198</v>
      </c>
      <c r="AY26" s="87" t="s">
        <v>198</v>
      </c>
      <c r="AZ26" s="87" t="s">
        <v>198</v>
      </c>
      <c r="BA26" s="87" t="s">
        <v>198</v>
      </c>
      <c r="BB26" s="89">
        <v>3</v>
      </c>
      <c r="BC26" s="89">
        <v>3</v>
      </c>
      <c r="BD26" s="89" t="s">
        <v>198</v>
      </c>
      <c r="BE26" s="89" t="s">
        <v>202</v>
      </c>
      <c r="BF26" s="90" t="s">
        <v>198</v>
      </c>
      <c r="BG26" s="90" t="s">
        <v>198</v>
      </c>
      <c r="BH26" s="90" t="s">
        <v>198</v>
      </c>
      <c r="BI26" s="90" t="s">
        <v>198</v>
      </c>
    </row>
    <row r="27" spans="1:61" x14ac:dyDescent="0.25">
      <c r="A27" s="102" t="s">
        <v>41</v>
      </c>
      <c r="B27" s="107">
        <v>151</v>
      </c>
      <c r="C27" s="83">
        <v>82</v>
      </c>
      <c r="D27" s="83">
        <v>69</v>
      </c>
      <c r="E27" s="83">
        <v>71</v>
      </c>
      <c r="F27" s="84">
        <v>22</v>
      </c>
      <c r="G27" s="84">
        <v>11</v>
      </c>
      <c r="H27" s="84">
        <v>11</v>
      </c>
      <c r="I27" s="84">
        <v>8</v>
      </c>
      <c r="J27" s="85">
        <v>91</v>
      </c>
      <c r="K27" s="85">
        <v>41</v>
      </c>
      <c r="L27" s="85">
        <v>50</v>
      </c>
      <c r="M27" s="85">
        <v>32</v>
      </c>
      <c r="N27" s="84">
        <v>2</v>
      </c>
      <c r="O27" s="84">
        <v>1</v>
      </c>
      <c r="P27" s="84">
        <v>1</v>
      </c>
      <c r="Q27" s="84">
        <v>4</v>
      </c>
      <c r="R27" s="85">
        <v>36</v>
      </c>
      <c r="S27" s="85">
        <v>29</v>
      </c>
      <c r="T27" s="85">
        <v>7</v>
      </c>
      <c r="U27" s="85">
        <v>27</v>
      </c>
      <c r="V27" s="104" t="s">
        <v>198</v>
      </c>
      <c r="W27" s="104" t="s">
        <v>198</v>
      </c>
      <c r="X27" s="104" t="s">
        <v>198</v>
      </c>
      <c r="Y27" s="104" t="s">
        <v>198</v>
      </c>
      <c r="Z27" s="86">
        <v>101</v>
      </c>
      <c r="AA27" s="86">
        <v>47</v>
      </c>
      <c r="AB27" s="86">
        <v>54</v>
      </c>
      <c r="AC27" s="86">
        <v>39</v>
      </c>
      <c r="AD27" s="84">
        <v>43</v>
      </c>
      <c r="AE27" s="84">
        <v>16</v>
      </c>
      <c r="AF27" s="84">
        <v>27</v>
      </c>
      <c r="AG27" s="84">
        <v>11</v>
      </c>
      <c r="AH27" s="86">
        <v>32</v>
      </c>
      <c r="AI27" s="86">
        <v>13</v>
      </c>
      <c r="AJ27" s="86">
        <v>19</v>
      </c>
      <c r="AK27" s="86">
        <v>17</v>
      </c>
      <c r="AL27" s="84">
        <v>16</v>
      </c>
      <c r="AM27" s="84">
        <v>11</v>
      </c>
      <c r="AN27" s="84">
        <v>5</v>
      </c>
      <c r="AO27" s="84">
        <v>8</v>
      </c>
      <c r="AP27" s="87">
        <v>4</v>
      </c>
      <c r="AQ27" s="87">
        <v>3</v>
      </c>
      <c r="AR27" s="87">
        <v>1</v>
      </c>
      <c r="AS27" s="87">
        <v>1</v>
      </c>
      <c r="AT27" s="88">
        <v>4</v>
      </c>
      <c r="AU27" s="88">
        <v>2</v>
      </c>
      <c r="AV27" s="88">
        <v>2</v>
      </c>
      <c r="AW27" s="88">
        <v>2</v>
      </c>
      <c r="AX27" s="87">
        <v>2</v>
      </c>
      <c r="AY27" s="87">
        <v>2</v>
      </c>
      <c r="AZ27" s="87" t="s">
        <v>198</v>
      </c>
      <c r="BA27" s="87" t="s">
        <v>198</v>
      </c>
      <c r="BB27" s="89">
        <v>13</v>
      </c>
      <c r="BC27" s="89">
        <v>13</v>
      </c>
      <c r="BD27" s="89" t="s">
        <v>198</v>
      </c>
      <c r="BE27" s="89" t="s">
        <v>202</v>
      </c>
      <c r="BF27" s="90">
        <v>8</v>
      </c>
      <c r="BG27" s="90">
        <v>5</v>
      </c>
      <c r="BH27" s="90">
        <v>3</v>
      </c>
      <c r="BI27" s="90">
        <v>5</v>
      </c>
    </row>
    <row r="28" spans="1:61" x14ac:dyDescent="0.25">
      <c r="A28" s="102" t="s">
        <v>43</v>
      </c>
      <c r="B28" s="107">
        <v>884</v>
      </c>
      <c r="C28" s="83">
        <v>444</v>
      </c>
      <c r="D28" s="83">
        <v>440</v>
      </c>
      <c r="E28" s="83">
        <v>396</v>
      </c>
      <c r="F28" s="84">
        <v>479</v>
      </c>
      <c r="G28" s="84">
        <v>214</v>
      </c>
      <c r="H28" s="84">
        <v>265</v>
      </c>
      <c r="I28" s="84">
        <v>166</v>
      </c>
      <c r="J28" s="85">
        <v>258</v>
      </c>
      <c r="K28" s="85">
        <v>135</v>
      </c>
      <c r="L28" s="85">
        <v>123</v>
      </c>
      <c r="M28" s="85">
        <v>39</v>
      </c>
      <c r="N28" s="84">
        <v>6</v>
      </c>
      <c r="O28" s="84">
        <v>5</v>
      </c>
      <c r="P28" s="84">
        <v>1</v>
      </c>
      <c r="Q28" s="84">
        <v>13</v>
      </c>
      <c r="R28" s="85">
        <v>137</v>
      </c>
      <c r="S28" s="85">
        <v>86</v>
      </c>
      <c r="T28" s="85">
        <v>51</v>
      </c>
      <c r="U28" s="85">
        <v>178</v>
      </c>
      <c r="V28" s="104">
        <v>4</v>
      </c>
      <c r="W28" s="104">
        <v>4</v>
      </c>
      <c r="X28" s="104" t="s">
        <v>198</v>
      </c>
      <c r="Y28" s="104" t="s">
        <v>198</v>
      </c>
      <c r="Z28" s="86">
        <v>298</v>
      </c>
      <c r="AA28" s="86">
        <v>166</v>
      </c>
      <c r="AB28" s="86">
        <v>132</v>
      </c>
      <c r="AC28" s="86">
        <v>101</v>
      </c>
      <c r="AD28" s="84">
        <v>44</v>
      </c>
      <c r="AE28" s="84">
        <v>23</v>
      </c>
      <c r="AF28" s="84">
        <v>21</v>
      </c>
      <c r="AG28" s="84">
        <v>7</v>
      </c>
      <c r="AH28" s="86">
        <v>129</v>
      </c>
      <c r="AI28" s="86">
        <v>81</v>
      </c>
      <c r="AJ28" s="86">
        <v>48</v>
      </c>
      <c r="AK28" s="86">
        <v>14</v>
      </c>
      <c r="AL28" s="84">
        <v>81</v>
      </c>
      <c r="AM28" s="84">
        <v>35</v>
      </c>
      <c r="AN28" s="84">
        <v>46</v>
      </c>
      <c r="AO28" s="84">
        <v>32</v>
      </c>
      <c r="AP28" s="87">
        <v>22</v>
      </c>
      <c r="AQ28" s="87">
        <v>12</v>
      </c>
      <c r="AR28" s="87">
        <v>10</v>
      </c>
      <c r="AS28" s="87">
        <v>35</v>
      </c>
      <c r="AT28" s="88">
        <v>15</v>
      </c>
      <c r="AU28" s="88">
        <v>9</v>
      </c>
      <c r="AV28" s="88">
        <v>6</v>
      </c>
      <c r="AW28" s="88">
        <v>12</v>
      </c>
      <c r="AX28" s="87">
        <v>6</v>
      </c>
      <c r="AY28" s="87">
        <v>5</v>
      </c>
      <c r="AZ28" s="87">
        <v>1</v>
      </c>
      <c r="BA28" s="87">
        <v>1</v>
      </c>
      <c r="BB28" s="89">
        <v>101</v>
      </c>
      <c r="BC28" s="89">
        <v>96</v>
      </c>
      <c r="BD28" s="89">
        <v>5</v>
      </c>
      <c r="BE28" s="89" t="s">
        <v>202</v>
      </c>
      <c r="BF28" s="90">
        <v>42</v>
      </c>
      <c r="BG28" s="90">
        <v>21</v>
      </c>
      <c r="BH28" s="90">
        <v>21</v>
      </c>
      <c r="BI28" s="90">
        <v>24</v>
      </c>
    </row>
    <row r="29" spans="1:61" x14ac:dyDescent="0.25">
      <c r="A29" s="102" t="s">
        <v>46</v>
      </c>
      <c r="B29" s="107">
        <v>37</v>
      </c>
      <c r="C29" s="83">
        <v>20</v>
      </c>
      <c r="D29" s="83">
        <v>17</v>
      </c>
      <c r="E29" s="83">
        <v>24</v>
      </c>
      <c r="F29" s="84">
        <v>4</v>
      </c>
      <c r="G29" s="84">
        <v>4</v>
      </c>
      <c r="H29" s="84" t="s">
        <v>198</v>
      </c>
      <c r="I29" s="84" t="s">
        <v>198</v>
      </c>
      <c r="J29" s="85">
        <v>29</v>
      </c>
      <c r="K29" s="85">
        <v>12</v>
      </c>
      <c r="L29" s="85">
        <v>17</v>
      </c>
      <c r="M29" s="85">
        <v>20</v>
      </c>
      <c r="N29" s="84" t="s">
        <v>198</v>
      </c>
      <c r="O29" s="84" t="s">
        <v>198</v>
      </c>
      <c r="P29" s="84" t="s">
        <v>198</v>
      </c>
      <c r="Q29" s="84">
        <v>1</v>
      </c>
      <c r="R29" s="85">
        <v>4</v>
      </c>
      <c r="S29" s="85">
        <v>4</v>
      </c>
      <c r="T29" s="85" t="s">
        <v>198</v>
      </c>
      <c r="U29" s="85">
        <v>3</v>
      </c>
      <c r="V29" s="84" t="s">
        <v>198</v>
      </c>
      <c r="W29" s="84" t="s">
        <v>198</v>
      </c>
      <c r="X29" s="84" t="s">
        <v>198</v>
      </c>
      <c r="Y29" s="84" t="s">
        <v>198</v>
      </c>
      <c r="Z29" s="86">
        <v>29</v>
      </c>
      <c r="AA29" s="86">
        <v>12</v>
      </c>
      <c r="AB29" s="86">
        <v>17</v>
      </c>
      <c r="AC29" s="86">
        <v>20</v>
      </c>
      <c r="AD29" s="84">
        <v>19</v>
      </c>
      <c r="AE29" s="84">
        <v>8</v>
      </c>
      <c r="AF29" s="84">
        <v>11</v>
      </c>
      <c r="AG29" s="84">
        <v>12</v>
      </c>
      <c r="AH29" s="86">
        <v>9</v>
      </c>
      <c r="AI29" s="86">
        <v>3</v>
      </c>
      <c r="AJ29" s="86">
        <v>6</v>
      </c>
      <c r="AK29" s="86">
        <v>2</v>
      </c>
      <c r="AL29" s="84" t="s">
        <v>198</v>
      </c>
      <c r="AM29" s="84" t="s">
        <v>198</v>
      </c>
      <c r="AN29" s="84" t="s">
        <v>198</v>
      </c>
      <c r="AO29" s="84">
        <v>1</v>
      </c>
      <c r="AP29" s="87">
        <v>1</v>
      </c>
      <c r="AQ29" s="87">
        <v>1</v>
      </c>
      <c r="AR29" s="87" t="s">
        <v>198</v>
      </c>
      <c r="AS29" s="87">
        <v>1</v>
      </c>
      <c r="AT29" s="88" t="s">
        <v>198</v>
      </c>
      <c r="AU29" s="88" t="s">
        <v>198</v>
      </c>
      <c r="AV29" s="88" t="s">
        <v>198</v>
      </c>
      <c r="AW29" s="88">
        <v>2</v>
      </c>
      <c r="AX29" s="87" t="s">
        <v>198</v>
      </c>
      <c r="AY29" s="87" t="s">
        <v>198</v>
      </c>
      <c r="AZ29" s="87" t="s">
        <v>198</v>
      </c>
      <c r="BA29" s="87" t="s">
        <v>198</v>
      </c>
      <c r="BB29" s="89">
        <v>7</v>
      </c>
      <c r="BC29" s="89">
        <v>6</v>
      </c>
      <c r="BD29" s="89">
        <v>1</v>
      </c>
      <c r="BE29" s="89" t="s">
        <v>202</v>
      </c>
      <c r="BF29" s="90" t="s">
        <v>198</v>
      </c>
      <c r="BG29" s="90" t="s">
        <v>198</v>
      </c>
      <c r="BH29" s="90" t="s">
        <v>198</v>
      </c>
      <c r="BI29" s="90">
        <v>4</v>
      </c>
    </row>
    <row r="30" spans="1:61" x14ac:dyDescent="0.25">
      <c r="A30" s="102" t="s">
        <v>49</v>
      </c>
      <c r="B30" s="103">
        <v>20</v>
      </c>
      <c r="C30" s="83">
        <v>11</v>
      </c>
      <c r="D30" s="83">
        <v>9</v>
      </c>
      <c r="E30" s="83">
        <v>13</v>
      </c>
      <c r="F30" s="84">
        <v>1</v>
      </c>
      <c r="G30" s="84">
        <v>1</v>
      </c>
      <c r="H30" s="84" t="s">
        <v>198</v>
      </c>
      <c r="I30" s="84" t="s">
        <v>198</v>
      </c>
      <c r="J30" s="85">
        <v>15</v>
      </c>
      <c r="K30" s="85">
        <v>7</v>
      </c>
      <c r="L30" s="85">
        <v>8</v>
      </c>
      <c r="M30" s="85">
        <v>11</v>
      </c>
      <c r="N30" s="84">
        <v>1</v>
      </c>
      <c r="O30" s="84" t="s">
        <v>198</v>
      </c>
      <c r="P30" s="84">
        <v>1</v>
      </c>
      <c r="Q30" s="84" t="s">
        <v>198</v>
      </c>
      <c r="R30" s="85">
        <v>3</v>
      </c>
      <c r="S30" s="85">
        <v>3</v>
      </c>
      <c r="T30" s="85" t="s">
        <v>198</v>
      </c>
      <c r="U30" s="85">
        <v>2</v>
      </c>
      <c r="V30" s="84" t="s">
        <v>198</v>
      </c>
      <c r="W30" s="84" t="s">
        <v>198</v>
      </c>
      <c r="X30" s="84" t="s">
        <v>198</v>
      </c>
      <c r="Y30" s="84" t="s">
        <v>198</v>
      </c>
      <c r="Z30" s="86">
        <v>15</v>
      </c>
      <c r="AA30" s="86">
        <v>8</v>
      </c>
      <c r="AB30" s="86">
        <v>7</v>
      </c>
      <c r="AC30" s="86">
        <v>10</v>
      </c>
      <c r="AD30" s="84">
        <v>4</v>
      </c>
      <c r="AE30" s="84">
        <v>2</v>
      </c>
      <c r="AF30" s="84">
        <v>2</v>
      </c>
      <c r="AG30" s="84">
        <v>2</v>
      </c>
      <c r="AH30" s="86">
        <v>5</v>
      </c>
      <c r="AI30" s="86">
        <v>2</v>
      </c>
      <c r="AJ30" s="86">
        <v>3</v>
      </c>
      <c r="AK30" s="86">
        <v>5</v>
      </c>
      <c r="AL30" s="84">
        <v>3</v>
      </c>
      <c r="AM30" s="84">
        <v>2</v>
      </c>
      <c r="AN30" s="84">
        <v>1</v>
      </c>
      <c r="AO30" s="84">
        <v>1</v>
      </c>
      <c r="AP30" s="87" t="s">
        <v>198</v>
      </c>
      <c r="AQ30" s="87" t="s">
        <v>198</v>
      </c>
      <c r="AR30" s="87" t="s">
        <v>198</v>
      </c>
      <c r="AS30" s="87" t="s">
        <v>198</v>
      </c>
      <c r="AT30" s="88">
        <v>2</v>
      </c>
      <c r="AU30" s="88">
        <v>1</v>
      </c>
      <c r="AV30" s="88">
        <v>1</v>
      </c>
      <c r="AW30" s="88">
        <v>2</v>
      </c>
      <c r="AX30" s="87">
        <v>1</v>
      </c>
      <c r="AY30" s="87">
        <v>1</v>
      </c>
      <c r="AZ30" s="87" t="s">
        <v>198</v>
      </c>
      <c r="BA30" s="87" t="s">
        <v>198</v>
      </c>
      <c r="BB30" s="89">
        <v>4</v>
      </c>
      <c r="BC30" s="89">
        <v>4</v>
      </c>
      <c r="BD30" s="89" t="s">
        <v>198</v>
      </c>
      <c r="BE30" s="89" t="s">
        <v>202</v>
      </c>
      <c r="BF30" s="90" t="s">
        <v>198</v>
      </c>
      <c r="BG30" s="90" t="s">
        <v>198</v>
      </c>
      <c r="BH30" s="90" t="s">
        <v>198</v>
      </c>
      <c r="BI30" s="90">
        <v>3</v>
      </c>
    </row>
    <row r="31" spans="1:61" x14ac:dyDescent="0.25">
      <c r="A31" s="102" t="s">
        <v>50</v>
      </c>
      <c r="B31" s="107">
        <v>27</v>
      </c>
      <c r="C31" s="83">
        <v>15</v>
      </c>
      <c r="D31" s="83">
        <v>12</v>
      </c>
      <c r="E31" s="83">
        <v>19</v>
      </c>
      <c r="F31" s="84">
        <v>3</v>
      </c>
      <c r="G31" s="84">
        <v>2</v>
      </c>
      <c r="H31" s="84">
        <v>1</v>
      </c>
      <c r="I31" s="84" t="s">
        <v>198</v>
      </c>
      <c r="J31" s="85">
        <v>23</v>
      </c>
      <c r="K31" s="85">
        <v>13</v>
      </c>
      <c r="L31" s="85">
        <v>10</v>
      </c>
      <c r="M31" s="85">
        <v>10</v>
      </c>
      <c r="N31" s="84" t="s">
        <v>198</v>
      </c>
      <c r="O31" s="84" t="s">
        <v>198</v>
      </c>
      <c r="P31" s="84" t="s">
        <v>198</v>
      </c>
      <c r="Q31" s="84">
        <v>2</v>
      </c>
      <c r="R31" s="85">
        <v>1</v>
      </c>
      <c r="S31" s="85" t="s">
        <v>198</v>
      </c>
      <c r="T31" s="85">
        <v>1</v>
      </c>
      <c r="U31" s="85">
        <v>7</v>
      </c>
      <c r="V31" s="104" t="s">
        <v>198</v>
      </c>
      <c r="W31" s="104" t="s">
        <v>198</v>
      </c>
      <c r="X31" s="104" t="s">
        <v>198</v>
      </c>
      <c r="Y31" s="104" t="s">
        <v>198</v>
      </c>
      <c r="Z31" s="86">
        <v>23</v>
      </c>
      <c r="AA31" s="86">
        <v>13</v>
      </c>
      <c r="AB31" s="86">
        <v>10</v>
      </c>
      <c r="AC31" s="86">
        <v>12</v>
      </c>
      <c r="AD31" s="84">
        <v>12</v>
      </c>
      <c r="AE31" s="84">
        <v>7</v>
      </c>
      <c r="AF31" s="84">
        <v>5</v>
      </c>
      <c r="AG31" s="84">
        <v>6</v>
      </c>
      <c r="AH31" s="86">
        <v>9</v>
      </c>
      <c r="AI31" s="86">
        <v>5</v>
      </c>
      <c r="AJ31" s="86">
        <v>4</v>
      </c>
      <c r="AK31" s="86">
        <v>2</v>
      </c>
      <c r="AL31" s="84">
        <v>2</v>
      </c>
      <c r="AM31" s="84">
        <v>1</v>
      </c>
      <c r="AN31" s="84">
        <v>1</v>
      </c>
      <c r="AO31" s="84">
        <v>3</v>
      </c>
      <c r="AP31" s="87" t="s">
        <v>198</v>
      </c>
      <c r="AQ31" s="87" t="s">
        <v>198</v>
      </c>
      <c r="AR31" s="87" t="s">
        <v>198</v>
      </c>
      <c r="AS31" s="87" t="s">
        <v>198</v>
      </c>
      <c r="AT31" s="88" t="s">
        <v>198</v>
      </c>
      <c r="AU31" s="88" t="s">
        <v>198</v>
      </c>
      <c r="AV31" s="88" t="s">
        <v>198</v>
      </c>
      <c r="AW31" s="88">
        <v>1</v>
      </c>
      <c r="AX31" s="87" t="s">
        <v>198</v>
      </c>
      <c r="AY31" s="87" t="s">
        <v>198</v>
      </c>
      <c r="AZ31" s="87" t="s">
        <v>198</v>
      </c>
      <c r="BA31" s="87" t="s">
        <v>198</v>
      </c>
      <c r="BB31" s="89">
        <v>1</v>
      </c>
      <c r="BC31" s="89">
        <v>1</v>
      </c>
      <c r="BD31" s="89" t="s">
        <v>198</v>
      </c>
      <c r="BE31" s="89" t="s">
        <v>202</v>
      </c>
      <c r="BF31" s="90">
        <v>6</v>
      </c>
      <c r="BG31" s="90">
        <v>3</v>
      </c>
      <c r="BH31" s="90">
        <v>3</v>
      </c>
      <c r="BI31" s="90">
        <v>2</v>
      </c>
    </row>
    <row r="32" spans="1:61" x14ac:dyDescent="0.25">
      <c r="A32" s="91" t="s">
        <v>53</v>
      </c>
      <c r="B32" s="103">
        <v>10</v>
      </c>
      <c r="C32" s="83">
        <v>5</v>
      </c>
      <c r="D32" s="83">
        <v>5</v>
      </c>
      <c r="E32" s="83">
        <v>3</v>
      </c>
      <c r="F32" s="84">
        <v>2</v>
      </c>
      <c r="G32" s="84" t="s">
        <v>198</v>
      </c>
      <c r="H32" s="84">
        <v>2</v>
      </c>
      <c r="I32" s="84" t="s">
        <v>198</v>
      </c>
      <c r="J32" s="85">
        <v>4</v>
      </c>
      <c r="K32" s="85">
        <v>3</v>
      </c>
      <c r="L32" s="85">
        <v>1</v>
      </c>
      <c r="M32" s="85">
        <v>2</v>
      </c>
      <c r="N32" s="84" t="s">
        <v>198</v>
      </c>
      <c r="O32" s="84" t="s">
        <v>198</v>
      </c>
      <c r="P32" s="84" t="s">
        <v>198</v>
      </c>
      <c r="Q32" s="84" t="s">
        <v>198</v>
      </c>
      <c r="R32" s="85">
        <v>2</v>
      </c>
      <c r="S32" s="85">
        <v>1</v>
      </c>
      <c r="T32" s="85">
        <v>1</v>
      </c>
      <c r="U32" s="85">
        <v>1</v>
      </c>
      <c r="V32" s="104">
        <v>2</v>
      </c>
      <c r="W32" s="104">
        <v>1</v>
      </c>
      <c r="X32" s="104">
        <v>1</v>
      </c>
      <c r="Y32" s="104" t="s">
        <v>198</v>
      </c>
      <c r="Z32" s="86">
        <v>5</v>
      </c>
      <c r="AA32" s="86">
        <v>4</v>
      </c>
      <c r="AB32" s="86">
        <v>1</v>
      </c>
      <c r="AC32" s="86">
        <v>2</v>
      </c>
      <c r="AD32" s="84">
        <v>2</v>
      </c>
      <c r="AE32" s="84">
        <v>1</v>
      </c>
      <c r="AF32" s="84">
        <v>1</v>
      </c>
      <c r="AG32" s="84">
        <v>1</v>
      </c>
      <c r="AH32" s="86">
        <v>1</v>
      </c>
      <c r="AI32" s="86">
        <v>1</v>
      </c>
      <c r="AJ32" s="86" t="s">
        <v>198</v>
      </c>
      <c r="AK32" s="86">
        <v>1</v>
      </c>
      <c r="AL32" s="84">
        <v>1</v>
      </c>
      <c r="AM32" s="84">
        <v>1</v>
      </c>
      <c r="AN32" s="84" t="s">
        <v>198</v>
      </c>
      <c r="AO32" s="84" t="s">
        <v>198</v>
      </c>
      <c r="AP32" s="87" t="s">
        <v>198</v>
      </c>
      <c r="AQ32" s="87" t="s">
        <v>198</v>
      </c>
      <c r="AR32" s="87" t="s">
        <v>198</v>
      </c>
      <c r="AS32" s="87" t="s">
        <v>198</v>
      </c>
      <c r="AT32" s="88" t="s">
        <v>198</v>
      </c>
      <c r="AU32" s="88" t="s">
        <v>198</v>
      </c>
      <c r="AV32" s="88" t="s">
        <v>198</v>
      </c>
      <c r="AW32" s="88" t="s">
        <v>198</v>
      </c>
      <c r="AX32" s="87">
        <v>1</v>
      </c>
      <c r="AY32" s="87">
        <v>1</v>
      </c>
      <c r="AZ32" s="87" t="s">
        <v>198</v>
      </c>
      <c r="BA32" s="87" t="s">
        <v>198</v>
      </c>
      <c r="BB32" s="89" t="s">
        <v>198</v>
      </c>
      <c r="BC32" s="89" t="s">
        <v>198</v>
      </c>
      <c r="BD32" s="89" t="s">
        <v>198</v>
      </c>
      <c r="BE32" s="89" t="s">
        <v>202</v>
      </c>
      <c r="BF32" s="90" t="s">
        <v>198</v>
      </c>
      <c r="BG32" s="90" t="s">
        <v>198</v>
      </c>
      <c r="BH32" s="90" t="s">
        <v>198</v>
      </c>
      <c r="BI32" s="90">
        <v>1</v>
      </c>
    </row>
    <row r="33" spans="1:61" x14ac:dyDescent="0.25">
      <c r="A33" s="91" t="s">
        <v>206</v>
      </c>
      <c r="B33" s="103">
        <v>12</v>
      </c>
      <c r="C33" s="83">
        <v>6</v>
      </c>
      <c r="D33" s="83">
        <v>6</v>
      </c>
      <c r="E33" s="83">
        <v>10</v>
      </c>
      <c r="F33" s="84" t="s">
        <v>198</v>
      </c>
      <c r="G33" s="84" t="s">
        <v>198</v>
      </c>
      <c r="H33" s="84" t="s">
        <v>198</v>
      </c>
      <c r="I33" s="84" t="s">
        <v>198</v>
      </c>
      <c r="J33" s="85">
        <v>12</v>
      </c>
      <c r="K33" s="85">
        <v>6</v>
      </c>
      <c r="L33" s="85">
        <v>6</v>
      </c>
      <c r="M33" s="85">
        <v>7</v>
      </c>
      <c r="N33" s="84" t="s">
        <v>198</v>
      </c>
      <c r="O33" s="84" t="s">
        <v>198</v>
      </c>
      <c r="P33" s="84" t="s">
        <v>198</v>
      </c>
      <c r="Q33" s="84" t="s">
        <v>198</v>
      </c>
      <c r="R33" s="85" t="s">
        <v>198</v>
      </c>
      <c r="S33" s="85" t="s">
        <v>198</v>
      </c>
      <c r="T33" s="85" t="s">
        <v>198</v>
      </c>
      <c r="U33" s="85">
        <v>3</v>
      </c>
      <c r="V33" s="104" t="s">
        <v>198</v>
      </c>
      <c r="W33" s="104" t="s">
        <v>198</v>
      </c>
      <c r="X33" s="104" t="s">
        <v>198</v>
      </c>
      <c r="Y33" s="104" t="s">
        <v>198</v>
      </c>
      <c r="Z33" s="86">
        <v>11</v>
      </c>
      <c r="AA33" s="86">
        <v>5</v>
      </c>
      <c r="AB33" s="86">
        <v>6</v>
      </c>
      <c r="AC33" s="86">
        <v>7</v>
      </c>
      <c r="AD33" s="84">
        <v>6</v>
      </c>
      <c r="AE33" s="84">
        <v>3</v>
      </c>
      <c r="AF33" s="84">
        <v>3</v>
      </c>
      <c r="AG33" s="84" t="s">
        <v>198</v>
      </c>
      <c r="AH33" s="86">
        <v>5</v>
      </c>
      <c r="AI33" s="86">
        <v>2</v>
      </c>
      <c r="AJ33" s="86">
        <v>3</v>
      </c>
      <c r="AK33" s="86">
        <v>7</v>
      </c>
      <c r="AL33" s="84" t="s">
        <v>198</v>
      </c>
      <c r="AM33" s="84" t="s">
        <v>198</v>
      </c>
      <c r="AN33" s="84" t="s">
        <v>198</v>
      </c>
      <c r="AO33" s="84" t="s">
        <v>198</v>
      </c>
      <c r="AP33" s="87" t="s">
        <v>198</v>
      </c>
      <c r="AQ33" s="87" t="s">
        <v>198</v>
      </c>
      <c r="AR33" s="87" t="s">
        <v>198</v>
      </c>
      <c r="AS33" s="87" t="s">
        <v>198</v>
      </c>
      <c r="AT33" s="88" t="s">
        <v>198</v>
      </c>
      <c r="AU33" s="88" t="s">
        <v>198</v>
      </c>
      <c r="AV33" s="88" t="s">
        <v>198</v>
      </c>
      <c r="AW33" s="88" t="s">
        <v>198</v>
      </c>
      <c r="AX33" s="87" t="s">
        <v>198</v>
      </c>
      <c r="AY33" s="87" t="s">
        <v>198</v>
      </c>
      <c r="AZ33" s="87" t="s">
        <v>198</v>
      </c>
      <c r="BA33" s="87" t="s">
        <v>198</v>
      </c>
      <c r="BB33" s="89">
        <v>1</v>
      </c>
      <c r="BC33" s="89">
        <v>1</v>
      </c>
      <c r="BD33" s="89" t="s">
        <v>198</v>
      </c>
      <c r="BE33" s="89" t="s">
        <v>202</v>
      </c>
      <c r="BF33" s="90">
        <v>2</v>
      </c>
      <c r="BG33" s="90" t="s">
        <v>198</v>
      </c>
      <c r="BH33" s="90">
        <v>2</v>
      </c>
      <c r="BI33" s="90">
        <v>2</v>
      </c>
    </row>
    <row r="34" spans="1:61" x14ac:dyDescent="0.25">
      <c r="A34" s="91" t="s">
        <v>58</v>
      </c>
      <c r="B34" s="103">
        <v>44</v>
      </c>
      <c r="C34" s="83">
        <v>21</v>
      </c>
      <c r="D34" s="83">
        <v>23</v>
      </c>
      <c r="E34" s="83">
        <v>18</v>
      </c>
      <c r="F34" s="84">
        <v>6</v>
      </c>
      <c r="G34" s="84">
        <v>2</v>
      </c>
      <c r="H34" s="84">
        <v>4</v>
      </c>
      <c r="I34" s="84" t="s">
        <v>198</v>
      </c>
      <c r="J34" s="85">
        <v>30</v>
      </c>
      <c r="K34" s="85">
        <v>14</v>
      </c>
      <c r="L34" s="85">
        <v>16</v>
      </c>
      <c r="M34" s="85">
        <v>12</v>
      </c>
      <c r="N34" s="84">
        <v>1</v>
      </c>
      <c r="O34" s="84">
        <v>1</v>
      </c>
      <c r="P34" s="84" t="s">
        <v>198</v>
      </c>
      <c r="Q34" s="84">
        <v>2</v>
      </c>
      <c r="R34" s="85">
        <v>7</v>
      </c>
      <c r="S34" s="85">
        <v>4</v>
      </c>
      <c r="T34" s="85">
        <v>3</v>
      </c>
      <c r="U34" s="85">
        <v>4</v>
      </c>
      <c r="V34" s="84" t="s">
        <v>198</v>
      </c>
      <c r="W34" s="84" t="s">
        <v>198</v>
      </c>
      <c r="X34" s="84" t="s">
        <v>198</v>
      </c>
      <c r="Y34" s="84" t="s">
        <v>198</v>
      </c>
      <c r="Z34" s="86">
        <v>29</v>
      </c>
      <c r="AA34" s="86">
        <v>14</v>
      </c>
      <c r="AB34" s="86">
        <v>15</v>
      </c>
      <c r="AC34" s="86">
        <v>9</v>
      </c>
      <c r="AD34" s="84">
        <v>9</v>
      </c>
      <c r="AE34" s="84">
        <v>5</v>
      </c>
      <c r="AF34" s="84">
        <v>4</v>
      </c>
      <c r="AG34" s="84">
        <v>2</v>
      </c>
      <c r="AH34" s="86">
        <v>13</v>
      </c>
      <c r="AI34" s="86">
        <v>5</v>
      </c>
      <c r="AJ34" s="86">
        <v>8</v>
      </c>
      <c r="AK34" s="86">
        <v>4</v>
      </c>
      <c r="AL34" s="84">
        <v>4</v>
      </c>
      <c r="AM34" s="84">
        <v>2</v>
      </c>
      <c r="AN34" s="84">
        <v>2</v>
      </c>
      <c r="AO34" s="84">
        <v>2</v>
      </c>
      <c r="AP34" s="87">
        <v>2</v>
      </c>
      <c r="AQ34" s="87">
        <v>2</v>
      </c>
      <c r="AR34" s="87" t="s">
        <v>198</v>
      </c>
      <c r="AS34" s="87" t="s">
        <v>198</v>
      </c>
      <c r="AT34" s="88">
        <v>1</v>
      </c>
      <c r="AU34" s="88" t="s">
        <v>198</v>
      </c>
      <c r="AV34" s="88">
        <v>1</v>
      </c>
      <c r="AW34" s="88" t="s">
        <v>198</v>
      </c>
      <c r="AX34" s="87" t="s">
        <v>198</v>
      </c>
      <c r="AY34" s="87" t="s">
        <v>198</v>
      </c>
      <c r="AZ34" s="87" t="s">
        <v>198</v>
      </c>
      <c r="BA34" s="87" t="s">
        <v>198</v>
      </c>
      <c r="BB34" s="89">
        <v>6</v>
      </c>
      <c r="BC34" s="89">
        <v>5</v>
      </c>
      <c r="BD34" s="89">
        <v>1</v>
      </c>
      <c r="BE34" s="89" t="s">
        <v>202</v>
      </c>
      <c r="BF34" s="90">
        <v>3</v>
      </c>
      <c r="BG34" s="90">
        <v>1</v>
      </c>
      <c r="BH34" s="90">
        <v>2</v>
      </c>
      <c r="BI34" s="90">
        <v>2</v>
      </c>
    </row>
    <row r="35" spans="1:61" x14ac:dyDescent="0.25">
      <c r="A35" s="102" t="s">
        <v>60</v>
      </c>
      <c r="B35" s="107">
        <v>18</v>
      </c>
      <c r="C35" s="83">
        <v>11</v>
      </c>
      <c r="D35" s="83">
        <v>7</v>
      </c>
      <c r="E35" s="83">
        <v>7</v>
      </c>
      <c r="F35" s="84">
        <v>3</v>
      </c>
      <c r="G35" s="84">
        <v>3</v>
      </c>
      <c r="H35" s="84" t="s">
        <v>198</v>
      </c>
      <c r="I35" s="84" t="s">
        <v>198</v>
      </c>
      <c r="J35" s="85">
        <v>11</v>
      </c>
      <c r="K35" s="85">
        <v>5</v>
      </c>
      <c r="L35" s="85">
        <v>6</v>
      </c>
      <c r="M35" s="85">
        <v>6</v>
      </c>
      <c r="N35" s="84" t="s">
        <v>198</v>
      </c>
      <c r="O35" s="84" t="s">
        <v>198</v>
      </c>
      <c r="P35" s="84" t="s">
        <v>198</v>
      </c>
      <c r="Q35" s="84" t="s">
        <v>198</v>
      </c>
      <c r="R35" s="85">
        <v>4</v>
      </c>
      <c r="S35" s="85">
        <v>3</v>
      </c>
      <c r="T35" s="85">
        <v>1</v>
      </c>
      <c r="U35" s="85">
        <v>1</v>
      </c>
      <c r="V35" s="84" t="s">
        <v>198</v>
      </c>
      <c r="W35" s="84" t="s">
        <v>198</v>
      </c>
      <c r="X35" s="84" t="s">
        <v>198</v>
      </c>
      <c r="Y35" s="84" t="s">
        <v>198</v>
      </c>
      <c r="Z35" s="86">
        <v>11</v>
      </c>
      <c r="AA35" s="86">
        <v>5</v>
      </c>
      <c r="AB35" s="86">
        <v>6</v>
      </c>
      <c r="AC35" s="86">
        <v>6</v>
      </c>
      <c r="AD35" s="84">
        <v>4</v>
      </c>
      <c r="AE35" s="84">
        <v>1</v>
      </c>
      <c r="AF35" s="84">
        <v>3</v>
      </c>
      <c r="AG35" s="84">
        <v>2</v>
      </c>
      <c r="AH35" s="86">
        <v>6</v>
      </c>
      <c r="AI35" s="86">
        <v>3</v>
      </c>
      <c r="AJ35" s="86">
        <v>3</v>
      </c>
      <c r="AK35" s="86">
        <v>4</v>
      </c>
      <c r="AL35" s="84">
        <v>1</v>
      </c>
      <c r="AM35" s="84">
        <v>1</v>
      </c>
      <c r="AN35" s="84" t="s">
        <v>198</v>
      </c>
      <c r="AO35" s="84" t="s">
        <v>198</v>
      </c>
      <c r="AP35" s="87" t="s">
        <v>198</v>
      </c>
      <c r="AQ35" s="87" t="s">
        <v>198</v>
      </c>
      <c r="AR35" s="87" t="s">
        <v>198</v>
      </c>
      <c r="AS35" s="87" t="s">
        <v>198</v>
      </c>
      <c r="AT35" s="88" t="s">
        <v>198</v>
      </c>
      <c r="AU35" s="88" t="s">
        <v>198</v>
      </c>
      <c r="AV35" s="88" t="s">
        <v>198</v>
      </c>
      <c r="AW35" s="88" t="s">
        <v>198</v>
      </c>
      <c r="AX35" s="87" t="s">
        <v>198</v>
      </c>
      <c r="AY35" s="87" t="s">
        <v>198</v>
      </c>
      <c r="AZ35" s="87" t="s">
        <v>198</v>
      </c>
      <c r="BA35" s="87" t="s">
        <v>198</v>
      </c>
      <c r="BB35" s="89">
        <v>3</v>
      </c>
      <c r="BC35" s="89">
        <v>3</v>
      </c>
      <c r="BD35" s="89" t="s">
        <v>198</v>
      </c>
      <c r="BE35" s="89" t="s">
        <v>202</v>
      </c>
      <c r="BF35" s="90">
        <v>3</v>
      </c>
      <c r="BG35" s="90">
        <v>2</v>
      </c>
      <c r="BH35" s="90">
        <v>1</v>
      </c>
      <c r="BI35" s="90">
        <v>2</v>
      </c>
    </row>
    <row r="36" spans="1:61" x14ac:dyDescent="0.25">
      <c r="A36" s="102" t="s">
        <v>61</v>
      </c>
      <c r="B36" s="107">
        <v>22</v>
      </c>
      <c r="C36" s="83">
        <v>16</v>
      </c>
      <c r="D36" s="83">
        <v>6</v>
      </c>
      <c r="E36" s="83">
        <v>6</v>
      </c>
      <c r="F36" s="84" t="s">
        <v>198</v>
      </c>
      <c r="G36" s="84" t="s">
        <v>198</v>
      </c>
      <c r="H36" s="84" t="s">
        <v>198</v>
      </c>
      <c r="I36" s="84" t="s">
        <v>198</v>
      </c>
      <c r="J36" s="85">
        <v>18</v>
      </c>
      <c r="K36" s="85">
        <v>13</v>
      </c>
      <c r="L36" s="85">
        <v>5</v>
      </c>
      <c r="M36" s="85">
        <v>4</v>
      </c>
      <c r="N36" s="84">
        <v>2</v>
      </c>
      <c r="O36" s="84">
        <v>2</v>
      </c>
      <c r="P36" s="84" t="s">
        <v>198</v>
      </c>
      <c r="Q36" s="84" t="s">
        <v>198</v>
      </c>
      <c r="R36" s="85">
        <v>2</v>
      </c>
      <c r="S36" s="85">
        <v>1</v>
      </c>
      <c r="T36" s="85">
        <v>1</v>
      </c>
      <c r="U36" s="85">
        <v>4</v>
      </c>
      <c r="V36" s="84" t="s">
        <v>198</v>
      </c>
      <c r="W36" s="84" t="s">
        <v>198</v>
      </c>
      <c r="X36" s="84" t="s">
        <v>198</v>
      </c>
      <c r="Y36" s="84" t="s">
        <v>198</v>
      </c>
      <c r="Z36" s="86">
        <v>19</v>
      </c>
      <c r="AA36" s="86">
        <v>14</v>
      </c>
      <c r="AB36" s="86">
        <v>5</v>
      </c>
      <c r="AC36" s="86">
        <v>6</v>
      </c>
      <c r="AD36" s="84">
        <v>13</v>
      </c>
      <c r="AE36" s="84">
        <v>10</v>
      </c>
      <c r="AF36" s="84">
        <v>3</v>
      </c>
      <c r="AG36" s="84">
        <v>2</v>
      </c>
      <c r="AH36" s="86">
        <v>3</v>
      </c>
      <c r="AI36" s="86">
        <v>2</v>
      </c>
      <c r="AJ36" s="86">
        <v>1</v>
      </c>
      <c r="AK36" s="86" t="s">
        <v>198</v>
      </c>
      <c r="AL36" s="84" t="s">
        <v>198</v>
      </c>
      <c r="AM36" s="84" t="s">
        <v>198</v>
      </c>
      <c r="AN36" s="84" t="s">
        <v>198</v>
      </c>
      <c r="AO36" s="84" t="s">
        <v>198</v>
      </c>
      <c r="AP36" s="87">
        <v>2</v>
      </c>
      <c r="AQ36" s="87">
        <v>2</v>
      </c>
      <c r="AR36" s="87" t="s">
        <v>198</v>
      </c>
      <c r="AS36" s="87">
        <v>3</v>
      </c>
      <c r="AT36" s="88">
        <v>1</v>
      </c>
      <c r="AU36" s="88" t="s">
        <v>198</v>
      </c>
      <c r="AV36" s="88">
        <v>1</v>
      </c>
      <c r="AW36" s="88" t="s">
        <v>198</v>
      </c>
      <c r="AX36" s="87" t="s">
        <v>198</v>
      </c>
      <c r="AY36" s="87" t="s">
        <v>198</v>
      </c>
      <c r="AZ36" s="87" t="s">
        <v>198</v>
      </c>
      <c r="BA36" s="87">
        <v>1</v>
      </c>
      <c r="BB36" s="89">
        <v>2</v>
      </c>
      <c r="BC36" s="89">
        <v>2</v>
      </c>
      <c r="BD36" s="89" t="s">
        <v>198</v>
      </c>
      <c r="BE36" s="89" t="s">
        <v>202</v>
      </c>
      <c r="BF36" s="90">
        <v>1</v>
      </c>
      <c r="BG36" s="90">
        <v>1</v>
      </c>
      <c r="BH36" s="90" t="s">
        <v>198</v>
      </c>
      <c r="BI36" s="90" t="s">
        <v>198</v>
      </c>
    </row>
    <row r="37" spans="1:61" x14ac:dyDescent="0.25">
      <c r="A37" s="91" t="s">
        <v>62</v>
      </c>
      <c r="B37" s="107">
        <v>5</v>
      </c>
      <c r="C37" s="83">
        <v>3</v>
      </c>
      <c r="D37" s="83">
        <v>2</v>
      </c>
      <c r="E37" s="83" t="s">
        <v>198</v>
      </c>
      <c r="F37" s="84" t="s">
        <v>198</v>
      </c>
      <c r="G37" s="84" t="s">
        <v>198</v>
      </c>
      <c r="H37" s="84" t="s">
        <v>198</v>
      </c>
      <c r="I37" s="84" t="s">
        <v>198</v>
      </c>
      <c r="J37" s="85">
        <v>3</v>
      </c>
      <c r="K37" s="85">
        <v>1</v>
      </c>
      <c r="L37" s="85">
        <v>2</v>
      </c>
      <c r="M37" s="85" t="s">
        <v>198</v>
      </c>
      <c r="N37" s="84" t="s">
        <v>198</v>
      </c>
      <c r="O37" s="84" t="s">
        <v>198</v>
      </c>
      <c r="P37" s="84" t="s">
        <v>198</v>
      </c>
      <c r="Q37" s="84" t="s">
        <v>198</v>
      </c>
      <c r="R37" s="85">
        <v>2</v>
      </c>
      <c r="S37" s="85">
        <v>2</v>
      </c>
      <c r="T37" s="85" t="s">
        <v>198</v>
      </c>
      <c r="U37" s="85" t="s">
        <v>198</v>
      </c>
      <c r="V37" s="104" t="s">
        <v>198</v>
      </c>
      <c r="W37" s="104" t="s">
        <v>198</v>
      </c>
      <c r="X37" s="104" t="s">
        <v>198</v>
      </c>
      <c r="Y37" s="104" t="s">
        <v>198</v>
      </c>
      <c r="Z37" s="86">
        <v>2</v>
      </c>
      <c r="AA37" s="86" t="s">
        <v>198</v>
      </c>
      <c r="AB37" s="86">
        <v>2</v>
      </c>
      <c r="AC37" s="86" t="s">
        <v>198</v>
      </c>
      <c r="AD37" s="84">
        <v>1</v>
      </c>
      <c r="AE37" s="84" t="s">
        <v>198</v>
      </c>
      <c r="AF37" s="84">
        <v>1</v>
      </c>
      <c r="AG37" s="84" t="s">
        <v>198</v>
      </c>
      <c r="AH37" s="86">
        <v>1</v>
      </c>
      <c r="AI37" s="86" t="s">
        <v>198</v>
      </c>
      <c r="AJ37" s="86">
        <v>1</v>
      </c>
      <c r="AK37" s="86" t="s">
        <v>198</v>
      </c>
      <c r="AL37" s="84" t="s">
        <v>198</v>
      </c>
      <c r="AM37" s="84" t="s">
        <v>198</v>
      </c>
      <c r="AN37" s="84" t="s">
        <v>198</v>
      </c>
      <c r="AO37" s="84" t="s">
        <v>198</v>
      </c>
      <c r="AP37" s="87" t="s">
        <v>198</v>
      </c>
      <c r="AQ37" s="87" t="s">
        <v>198</v>
      </c>
      <c r="AR37" s="87" t="s">
        <v>198</v>
      </c>
      <c r="AS37" s="87" t="s">
        <v>198</v>
      </c>
      <c r="AT37" s="88" t="s">
        <v>198</v>
      </c>
      <c r="AU37" s="88" t="s">
        <v>198</v>
      </c>
      <c r="AV37" s="88" t="s">
        <v>198</v>
      </c>
      <c r="AW37" s="88" t="s">
        <v>198</v>
      </c>
      <c r="AX37" s="87" t="s">
        <v>198</v>
      </c>
      <c r="AY37" s="87" t="s">
        <v>198</v>
      </c>
      <c r="AZ37" s="87" t="s">
        <v>198</v>
      </c>
      <c r="BA37" s="87" t="s">
        <v>198</v>
      </c>
      <c r="BB37" s="89" t="s">
        <v>198</v>
      </c>
      <c r="BC37" s="89" t="s">
        <v>198</v>
      </c>
      <c r="BD37" s="89" t="s">
        <v>198</v>
      </c>
      <c r="BE37" s="89" t="s">
        <v>202</v>
      </c>
      <c r="BF37" s="90" t="s">
        <v>198</v>
      </c>
      <c r="BG37" s="90" t="s">
        <v>198</v>
      </c>
      <c r="BH37" s="90" t="s">
        <v>198</v>
      </c>
      <c r="BI37" s="90" t="s">
        <v>198</v>
      </c>
    </row>
    <row r="38" spans="1:61" x14ac:dyDescent="0.25">
      <c r="A38" s="91" t="s">
        <v>63</v>
      </c>
      <c r="B38" s="103">
        <v>15</v>
      </c>
      <c r="C38" s="83">
        <v>8</v>
      </c>
      <c r="D38" s="83">
        <v>7</v>
      </c>
      <c r="E38" s="83">
        <v>6</v>
      </c>
      <c r="F38" s="84" t="s">
        <v>198</v>
      </c>
      <c r="G38" s="84" t="s">
        <v>198</v>
      </c>
      <c r="H38" s="84" t="s">
        <v>198</v>
      </c>
      <c r="I38" s="84" t="s">
        <v>198</v>
      </c>
      <c r="J38" s="85">
        <v>14</v>
      </c>
      <c r="K38" s="85">
        <v>7</v>
      </c>
      <c r="L38" s="85">
        <v>7</v>
      </c>
      <c r="M38" s="85">
        <v>2</v>
      </c>
      <c r="N38" s="84" t="s">
        <v>198</v>
      </c>
      <c r="O38" s="84" t="s">
        <v>198</v>
      </c>
      <c r="P38" s="84" t="s">
        <v>198</v>
      </c>
      <c r="Q38" s="84" t="s">
        <v>198</v>
      </c>
      <c r="R38" s="85">
        <v>1</v>
      </c>
      <c r="S38" s="85">
        <v>1</v>
      </c>
      <c r="T38" s="85" t="s">
        <v>198</v>
      </c>
      <c r="U38" s="85">
        <v>4</v>
      </c>
      <c r="V38" s="104" t="s">
        <v>198</v>
      </c>
      <c r="W38" s="104" t="s">
        <v>198</v>
      </c>
      <c r="X38" s="104" t="s">
        <v>198</v>
      </c>
      <c r="Y38" s="104" t="s">
        <v>198</v>
      </c>
      <c r="Z38" s="86">
        <v>15</v>
      </c>
      <c r="AA38" s="86">
        <v>8</v>
      </c>
      <c r="AB38" s="86">
        <v>7</v>
      </c>
      <c r="AC38" s="86">
        <v>2</v>
      </c>
      <c r="AD38" s="84">
        <v>10</v>
      </c>
      <c r="AE38" s="84">
        <v>5</v>
      </c>
      <c r="AF38" s="84">
        <v>5</v>
      </c>
      <c r="AG38" s="84">
        <v>2</v>
      </c>
      <c r="AH38" s="86">
        <v>3</v>
      </c>
      <c r="AI38" s="86">
        <v>2</v>
      </c>
      <c r="AJ38" s="86">
        <v>1</v>
      </c>
      <c r="AK38" s="86" t="s">
        <v>198</v>
      </c>
      <c r="AL38" s="84">
        <v>2</v>
      </c>
      <c r="AM38" s="84">
        <v>1</v>
      </c>
      <c r="AN38" s="84">
        <v>1</v>
      </c>
      <c r="AO38" s="84" t="s">
        <v>198</v>
      </c>
      <c r="AP38" s="87" t="s">
        <v>198</v>
      </c>
      <c r="AQ38" s="87" t="s">
        <v>198</v>
      </c>
      <c r="AR38" s="87" t="s">
        <v>198</v>
      </c>
      <c r="AS38" s="87" t="s">
        <v>198</v>
      </c>
      <c r="AT38" s="88" t="s">
        <v>198</v>
      </c>
      <c r="AU38" s="88" t="s">
        <v>198</v>
      </c>
      <c r="AV38" s="88" t="s">
        <v>198</v>
      </c>
      <c r="AW38" s="88" t="s">
        <v>198</v>
      </c>
      <c r="AX38" s="87" t="s">
        <v>198</v>
      </c>
      <c r="AY38" s="87" t="s">
        <v>198</v>
      </c>
      <c r="AZ38" s="87" t="s">
        <v>198</v>
      </c>
      <c r="BA38" s="87" t="s">
        <v>198</v>
      </c>
      <c r="BB38" s="89">
        <v>3</v>
      </c>
      <c r="BC38" s="89">
        <v>3</v>
      </c>
      <c r="BD38" s="89" t="s">
        <v>198</v>
      </c>
      <c r="BE38" s="89" t="s">
        <v>202</v>
      </c>
      <c r="BF38" s="90" t="s">
        <v>198</v>
      </c>
      <c r="BG38" s="90" t="s">
        <v>198</v>
      </c>
      <c r="BH38" s="90" t="s">
        <v>198</v>
      </c>
      <c r="BI38" s="90" t="s">
        <v>198</v>
      </c>
    </row>
    <row r="39" spans="1:61" x14ac:dyDescent="0.25">
      <c r="A39" s="91" t="s">
        <v>64</v>
      </c>
      <c r="B39" s="103">
        <v>3</v>
      </c>
      <c r="C39" s="83">
        <v>2</v>
      </c>
      <c r="D39" s="83">
        <v>1</v>
      </c>
      <c r="E39" s="83">
        <v>3</v>
      </c>
      <c r="F39" s="84" t="s">
        <v>198</v>
      </c>
      <c r="G39" s="84" t="s">
        <v>198</v>
      </c>
      <c r="H39" s="84" t="s">
        <v>198</v>
      </c>
      <c r="I39" s="84">
        <v>1</v>
      </c>
      <c r="J39" s="85">
        <v>3</v>
      </c>
      <c r="K39" s="85">
        <v>2</v>
      </c>
      <c r="L39" s="85">
        <v>1</v>
      </c>
      <c r="M39" s="85">
        <v>2</v>
      </c>
      <c r="N39" s="84" t="s">
        <v>198</v>
      </c>
      <c r="O39" s="84" t="s">
        <v>198</v>
      </c>
      <c r="P39" s="84" t="s">
        <v>198</v>
      </c>
      <c r="Q39" s="84" t="s">
        <v>198</v>
      </c>
      <c r="R39" s="85" t="s">
        <v>198</v>
      </c>
      <c r="S39" s="85" t="s">
        <v>198</v>
      </c>
      <c r="T39" s="85" t="s">
        <v>198</v>
      </c>
      <c r="U39" s="85" t="s">
        <v>198</v>
      </c>
      <c r="V39" s="84" t="s">
        <v>198</v>
      </c>
      <c r="W39" s="84" t="s">
        <v>198</v>
      </c>
      <c r="X39" s="84" t="s">
        <v>198</v>
      </c>
      <c r="Y39" s="84" t="s">
        <v>198</v>
      </c>
      <c r="Z39" s="86">
        <v>3</v>
      </c>
      <c r="AA39" s="86">
        <v>2</v>
      </c>
      <c r="AB39" s="86">
        <v>1</v>
      </c>
      <c r="AC39" s="86">
        <v>2</v>
      </c>
      <c r="AD39" s="84" t="s">
        <v>198</v>
      </c>
      <c r="AE39" s="84" t="s">
        <v>198</v>
      </c>
      <c r="AF39" s="84" t="s">
        <v>198</v>
      </c>
      <c r="AG39" s="84" t="s">
        <v>198</v>
      </c>
      <c r="AH39" s="86">
        <v>2</v>
      </c>
      <c r="AI39" s="86">
        <v>1</v>
      </c>
      <c r="AJ39" s="86">
        <v>1</v>
      </c>
      <c r="AK39" s="86">
        <v>2</v>
      </c>
      <c r="AL39" s="84" t="s">
        <v>198</v>
      </c>
      <c r="AM39" s="84" t="s">
        <v>198</v>
      </c>
      <c r="AN39" s="84" t="s">
        <v>198</v>
      </c>
      <c r="AO39" s="84" t="s">
        <v>198</v>
      </c>
      <c r="AP39" s="87" t="s">
        <v>198</v>
      </c>
      <c r="AQ39" s="87" t="s">
        <v>198</v>
      </c>
      <c r="AR39" s="87" t="s">
        <v>198</v>
      </c>
      <c r="AS39" s="87" t="s">
        <v>198</v>
      </c>
      <c r="AT39" s="88" t="s">
        <v>198</v>
      </c>
      <c r="AU39" s="88" t="s">
        <v>198</v>
      </c>
      <c r="AV39" s="88" t="s">
        <v>198</v>
      </c>
      <c r="AW39" s="88" t="s">
        <v>198</v>
      </c>
      <c r="AX39" s="87" t="s">
        <v>198</v>
      </c>
      <c r="AY39" s="87" t="s">
        <v>198</v>
      </c>
      <c r="AZ39" s="87" t="s">
        <v>198</v>
      </c>
      <c r="BA39" s="87" t="s">
        <v>198</v>
      </c>
      <c r="BB39" s="89">
        <v>2</v>
      </c>
      <c r="BC39" s="89">
        <v>2</v>
      </c>
      <c r="BD39" s="89" t="s">
        <v>198</v>
      </c>
      <c r="BE39" s="89" t="s">
        <v>202</v>
      </c>
      <c r="BF39" s="90">
        <v>2</v>
      </c>
      <c r="BG39" s="90">
        <v>2</v>
      </c>
      <c r="BH39" s="90" t="s">
        <v>198</v>
      </c>
      <c r="BI39" s="90" t="s">
        <v>198</v>
      </c>
    </row>
    <row r="40" spans="1:61" x14ac:dyDescent="0.25">
      <c r="A40" s="108" t="s">
        <v>207</v>
      </c>
      <c r="B40" s="109">
        <f>SUM(B15:B39)</f>
        <v>1764</v>
      </c>
      <c r="C40" s="109">
        <f t="shared" ref="C40:BI40" si="2">SUM(C15:C39)</f>
        <v>921</v>
      </c>
      <c r="D40" s="109">
        <f t="shared" si="2"/>
        <v>843</v>
      </c>
      <c r="E40" s="109">
        <f t="shared" si="2"/>
        <v>819</v>
      </c>
      <c r="F40" s="109">
        <f t="shared" si="2"/>
        <v>731</v>
      </c>
      <c r="G40" s="109">
        <f t="shared" si="2"/>
        <v>352</v>
      </c>
      <c r="H40" s="109">
        <f t="shared" si="2"/>
        <v>379</v>
      </c>
      <c r="I40" s="109">
        <f t="shared" si="2"/>
        <v>227</v>
      </c>
      <c r="J40" s="109">
        <f t="shared" si="2"/>
        <v>735</v>
      </c>
      <c r="K40" s="109">
        <f t="shared" si="2"/>
        <v>376</v>
      </c>
      <c r="L40" s="109">
        <f t="shared" si="2"/>
        <v>359</v>
      </c>
      <c r="M40" s="109">
        <f t="shared" si="2"/>
        <v>234</v>
      </c>
      <c r="N40" s="109">
        <f t="shared" si="2"/>
        <v>20</v>
      </c>
      <c r="O40" s="109">
        <f t="shared" si="2"/>
        <v>15</v>
      </c>
      <c r="P40" s="109">
        <f t="shared" si="2"/>
        <v>5</v>
      </c>
      <c r="Q40" s="109">
        <f t="shared" si="2"/>
        <v>36</v>
      </c>
      <c r="R40" s="109">
        <f t="shared" si="2"/>
        <v>270</v>
      </c>
      <c r="S40" s="109">
        <f t="shared" si="2"/>
        <v>172</v>
      </c>
      <c r="T40" s="109">
        <f t="shared" si="2"/>
        <v>98</v>
      </c>
      <c r="U40" s="109">
        <f t="shared" si="2"/>
        <v>324</v>
      </c>
      <c r="V40" s="109">
        <f t="shared" si="2"/>
        <v>8</v>
      </c>
      <c r="W40" s="109">
        <f t="shared" si="2"/>
        <v>6</v>
      </c>
      <c r="X40" s="109">
        <f t="shared" si="2"/>
        <v>2</v>
      </c>
      <c r="Y40" s="109">
        <f t="shared" si="2"/>
        <v>0</v>
      </c>
      <c r="Z40" s="109">
        <f t="shared" si="2"/>
        <v>805</v>
      </c>
      <c r="AA40" s="109">
        <f t="shared" si="2"/>
        <v>425</v>
      </c>
      <c r="AB40" s="109">
        <f t="shared" si="2"/>
        <v>378</v>
      </c>
      <c r="AC40" s="109">
        <f t="shared" si="2"/>
        <v>327</v>
      </c>
      <c r="AD40" s="109">
        <f t="shared" si="2"/>
        <v>261</v>
      </c>
      <c r="AE40" s="109">
        <f t="shared" si="2"/>
        <v>137</v>
      </c>
      <c r="AF40" s="109">
        <f t="shared" si="2"/>
        <v>124</v>
      </c>
      <c r="AG40" s="109">
        <f t="shared" si="2"/>
        <v>77</v>
      </c>
      <c r="AH40" s="109">
        <f t="shared" si="2"/>
        <v>310</v>
      </c>
      <c r="AI40" s="109">
        <f t="shared" si="2"/>
        <v>160</v>
      </c>
      <c r="AJ40" s="109">
        <f t="shared" si="2"/>
        <v>150</v>
      </c>
      <c r="AK40" s="109">
        <f t="shared" si="2"/>
        <v>93</v>
      </c>
      <c r="AL40" s="109">
        <f t="shared" si="2"/>
        <v>138</v>
      </c>
      <c r="AM40" s="109">
        <f t="shared" si="2"/>
        <v>71</v>
      </c>
      <c r="AN40" s="109">
        <f t="shared" si="2"/>
        <v>67</v>
      </c>
      <c r="AO40" s="109">
        <f t="shared" si="2"/>
        <v>67</v>
      </c>
      <c r="AP40" s="109">
        <f t="shared" si="2"/>
        <v>48</v>
      </c>
      <c r="AQ40" s="109">
        <f t="shared" si="2"/>
        <v>25</v>
      </c>
      <c r="AR40" s="109">
        <f t="shared" si="2"/>
        <v>23</v>
      </c>
      <c r="AS40" s="109">
        <f t="shared" si="2"/>
        <v>59</v>
      </c>
      <c r="AT40" s="109">
        <f t="shared" si="2"/>
        <v>31</v>
      </c>
      <c r="AU40" s="109">
        <f t="shared" si="2"/>
        <v>17</v>
      </c>
      <c r="AV40" s="109">
        <f t="shared" si="2"/>
        <v>14</v>
      </c>
      <c r="AW40" s="109">
        <f t="shared" si="2"/>
        <v>22</v>
      </c>
      <c r="AX40" s="109">
        <f t="shared" si="2"/>
        <v>14</v>
      </c>
      <c r="AY40" s="109">
        <f t="shared" si="2"/>
        <v>13</v>
      </c>
      <c r="AZ40" s="109">
        <f t="shared" si="2"/>
        <v>1</v>
      </c>
      <c r="BA40" s="109">
        <f t="shared" si="2"/>
        <v>7</v>
      </c>
      <c r="BB40" s="109">
        <f t="shared" si="2"/>
        <v>194</v>
      </c>
      <c r="BC40" s="109">
        <f t="shared" si="2"/>
        <v>182</v>
      </c>
      <c r="BD40" s="109">
        <f t="shared" si="2"/>
        <v>12</v>
      </c>
      <c r="BE40" s="109">
        <f t="shared" si="2"/>
        <v>0</v>
      </c>
      <c r="BF40" s="109">
        <f t="shared" si="2"/>
        <v>92</v>
      </c>
      <c r="BG40" s="109">
        <f t="shared" si="2"/>
        <v>50</v>
      </c>
      <c r="BH40" s="109">
        <f t="shared" si="2"/>
        <v>42</v>
      </c>
      <c r="BI40" s="109">
        <f t="shared" si="2"/>
        <v>58</v>
      </c>
    </row>
    <row r="41" spans="1:61" x14ac:dyDescent="0.25">
      <c r="A41" s="101" t="s">
        <v>208</v>
      </c>
      <c r="B41" s="82" t="s">
        <v>198</v>
      </c>
      <c r="C41" s="83" t="s">
        <v>198</v>
      </c>
      <c r="D41" s="83" t="s">
        <v>198</v>
      </c>
      <c r="E41" s="83" t="s">
        <v>198</v>
      </c>
      <c r="F41" s="84" t="s">
        <v>198</v>
      </c>
      <c r="G41" s="84" t="s">
        <v>198</v>
      </c>
      <c r="H41" s="84" t="s">
        <v>198</v>
      </c>
      <c r="I41" s="84" t="s">
        <v>198</v>
      </c>
      <c r="J41" s="85" t="s">
        <v>198</v>
      </c>
      <c r="K41" s="85" t="s">
        <v>198</v>
      </c>
      <c r="L41" s="85" t="s">
        <v>198</v>
      </c>
      <c r="M41" s="85" t="s">
        <v>198</v>
      </c>
      <c r="N41" s="84" t="s">
        <v>198</v>
      </c>
      <c r="O41" s="84" t="s">
        <v>198</v>
      </c>
      <c r="P41" s="84" t="s">
        <v>198</v>
      </c>
      <c r="Q41" s="84" t="s">
        <v>198</v>
      </c>
      <c r="R41" s="85" t="s">
        <v>198</v>
      </c>
      <c r="S41" s="85" t="s">
        <v>198</v>
      </c>
      <c r="T41" s="85" t="s">
        <v>198</v>
      </c>
      <c r="U41" s="85" t="s">
        <v>198</v>
      </c>
      <c r="V41" s="84" t="s">
        <v>198</v>
      </c>
      <c r="W41" s="84" t="s">
        <v>198</v>
      </c>
      <c r="X41" s="84" t="s">
        <v>198</v>
      </c>
      <c r="Y41" s="84" t="s">
        <v>198</v>
      </c>
      <c r="Z41" s="86" t="s">
        <v>198</v>
      </c>
      <c r="AA41" s="86" t="s">
        <v>198</v>
      </c>
      <c r="AB41" s="86" t="s">
        <v>198</v>
      </c>
      <c r="AC41" s="86" t="s">
        <v>198</v>
      </c>
      <c r="AD41" s="84" t="s">
        <v>198</v>
      </c>
      <c r="AE41" s="84" t="s">
        <v>198</v>
      </c>
      <c r="AF41" s="84" t="s">
        <v>198</v>
      </c>
      <c r="AG41" s="84" t="s">
        <v>198</v>
      </c>
      <c r="AH41" s="86" t="s">
        <v>198</v>
      </c>
      <c r="AI41" s="86" t="s">
        <v>198</v>
      </c>
      <c r="AJ41" s="86" t="s">
        <v>198</v>
      </c>
      <c r="AK41" s="86" t="s">
        <v>198</v>
      </c>
      <c r="AL41" s="84" t="s">
        <v>198</v>
      </c>
      <c r="AM41" s="84" t="s">
        <v>198</v>
      </c>
      <c r="AN41" s="84" t="s">
        <v>198</v>
      </c>
      <c r="AO41" s="84" t="s">
        <v>198</v>
      </c>
      <c r="AP41" s="87" t="s">
        <v>198</v>
      </c>
      <c r="AQ41" s="87" t="s">
        <v>198</v>
      </c>
      <c r="AR41" s="87" t="s">
        <v>198</v>
      </c>
      <c r="AS41" s="87" t="s">
        <v>198</v>
      </c>
      <c r="AT41" s="88" t="s">
        <v>198</v>
      </c>
      <c r="AU41" s="88" t="s">
        <v>198</v>
      </c>
      <c r="AV41" s="88" t="s">
        <v>198</v>
      </c>
      <c r="AW41" s="88" t="s">
        <v>198</v>
      </c>
      <c r="AX41" s="87" t="s">
        <v>198</v>
      </c>
      <c r="AY41" s="87" t="s">
        <v>198</v>
      </c>
      <c r="AZ41" s="87" t="s">
        <v>198</v>
      </c>
      <c r="BA41" s="87" t="s">
        <v>198</v>
      </c>
      <c r="BB41" s="89" t="s">
        <v>198</v>
      </c>
      <c r="BC41" s="89" t="s">
        <v>198</v>
      </c>
      <c r="BD41" s="89" t="s">
        <v>198</v>
      </c>
      <c r="BE41" s="89" t="s">
        <v>198</v>
      </c>
      <c r="BF41" s="90" t="s">
        <v>198</v>
      </c>
      <c r="BG41" s="90" t="s">
        <v>198</v>
      </c>
      <c r="BH41" s="90" t="s">
        <v>198</v>
      </c>
      <c r="BI41" s="90" t="s">
        <v>198</v>
      </c>
    </row>
    <row r="42" spans="1:61" x14ac:dyDescent="0.25">
      <c r="A42" s="91" t="s">
        <v>2</v>
      </c>
      <c r="B42" s="103">
        <v>15</v>
      </c>
      <c r="C42" s="83">
        <v>7</v>
      </c>
      <c r="D42" s="83">
        <v>8</v>
      </c>
      <c r="E42" s="83">
        <v>6</v>
      </c>
      <c r="F42" s="84" t="s">
        <v>198</v>
      </c>
      <c r="G42" s="84" t="s">
        <v>198</v>
      </c>
      <c r="H42" s="84" t="s">
        <v>198</v>
      </c>
      <c r="I42" s="84" t="s">
        <v>198</v>
      </c>
      <c r="J42" s="85">
        <v>14</v>
      </c>
      <c r="K42" s="85">
        <v>6</v>
      </c>
      <c r="L42" s="85">
        <v>8</v>
      </c>
      <c r="M42" s="85">
        <v>2</v>
      </c>
      <c r="N42" s="84" t="s">
        <v>198</v>
      </c>
      <c r="O42" s="84" t="s">
        <v>198</v>
      </c>
      <c r="P42" s="84" t="s">
        <v>198</v>
      </c>
      <c r="Q42" s="84" t="s">
        <v>198</v>
      </c>
      <c r="R42" s="85">
        <v>1</v>
      </c>
      <c r="S42" s="85">
        <v>1</v>
      </c>
      <c r="T42" s="85" t="s">
        <v>198</v>
      </c>
      <c r="U42" s="85">
        <v>4</v>
      </c>
      <c r="V42" s="84" t="s">
        <v>198</v>
      </c>
      <c r="W42" s="84" t="s">
        <v>198</v>
      </c>
      <c r="X42" s="84" t="s">
        <v>198</v>
      </c>
      <c r="Y42" s="84" t="s">
        <v>198</v>
      </c>
      <c r="Z42" s="86">
        <v>15</v>
      </c>
      <c r="AA42" s="86">
        <v>7</v>
      </c>
      <c r="AB42" s="86">
        <v>8</v>
      </c>
      <c r="AC42" s="86">
        <v>2</v>
      </c>
      <c r="AD42" s="84">
        <v>3</v>
      </c>
      <c r="AE42" s="84">
        <v>1</v>
      </c>
      <c r="AF42" s="84">
        <v>2</v>
      </c>
      <c r="AG42" s="84">
        <v>1</v>
      </c>
      <c r="AH42" s="86">
        <v>9</v>
      </c>
      <c r="AI42" s="86">
        <v>4</v>
      </c>
      <c r="AJ42" s="86">
        <v>5</v>
      </c>
      <c r="AK42" s="86" t="s">
        <v>198</v>
      </c>
      <c r="AL42" s="84" t="s">
        <v>198</v>
      </c>
      <c r="AM42" s="84" t="s">
        <v>198</v>
      </c>
      <c r="AN42" s="84" t="s">
        <v>198</v>
      </c>
      <c r="AO42" s="84">
        <v>1</v>
      </c>
      <c r="AP42" s="87">
        <v>2</v>
      </c>
      <c r="AQ42" s="87">
        <v>1</v>
      </c>
      <c r="AR42" s="87">
        <v>1</v>
      </c>
      <c r="AS42" s="87" t="s">
        <v>198</v>
      </c>
      <c r="AT42" s="88">
        <v>1</v>
      </c>
      <c r="AU42" s="88">
        <v>1</v>
      </c>
      <c r="AV42" s="88" t="s">
        <v>198</v>
      </c>
      <c r="AW42" s="88" t="s">
        <v>198</v>
      </c>
      <c r="AX42" s="87" t="s">
        <v>198</v>
      </c>
      <c r="AY42" s="87" t="s">
        <v>198</v>
      </c>
      <c r="AZ42" s="87" t="s">
        <v>198</v>
      </c>
      <c r="BA42" s="87" t="s">
        <v>198</v>
      </c>
      <c r="BB42" s="89">
        <v>1</v>
      </c>
      <c r="BC42" s="89">
        <v>1</v>
      </c>
      <c r="BD42" s="89" t="s">
        <v>198</v>
      </c>
      <c r="BE42" s="89" t="s">
        <v>202</v>
      </c>
      <c r="BF42" s="90">
        <v>1</v>
      </c>
      <c r="BG42" s="90" t="s">
        <v>198</v>
      </c>
      <c r="BH42" s="90">
        <v>1</v>
      </c>
      <c r="BI42" s="90" t="s">
        <v>198</v>
      </c>
    </row>
    <row r="43" spans="1:61" x14ac:dyDescent="0.25">
      <c r="A43" s="91" t="s">
        <v>3</v>
      </c>
      <c r="B43" s="107">
        <v>5</v>
      </c>
      <c r="C43" s="83">
        <v>4</v>
      </c>
      <c r="D43" s="83">
        <v>1</v>
      </c>
      <c r="E43" s="83">
        <v>4</v>
      </c>
      <c r="F43" s="84" t="s">
        <v>198</v>
      </c>
      <c r="G43" s="84" t="s">
        <v>198</v>
      </c>
      <c r="H43" s="84" t="s">
        <v>198</v>
      </c>
      <c r="I43" s="84" t="s">
        <v>198</v>
      </c>
      <c r="J43" s="85">
        <v>4</v>
      </c>
      <c r="K43" s="85">
        <v>3</v>
      </c>
      <c r="L43" s="85">
        <v>1</v>
      </c>
      <c r="M43" s="85">
        <v>3</v>
      </c>
      <c r="N43" s="84">
        <v>1</v>
      </c>
      <c r="O43" s="84">
        <v>1</v>
      </c>
      <c r="P43" s="84" t="s">
        <v>198</v>
      </c>
      <c r="Q43" s="84">
        <v>1</v>
      </c>
      <c r="R43" s="85" t="s">
        <v>198</v>
      </c>
      <c r="S43" s="85" t="s">
        <v>198</v>
      </c>
      <c r="T43" s="85" t="s">
        <v>198</v>
      </c>
      <c r="U43" s="85" t="s">
        <v>198</v>
      </c>
      <c r="V43" s="84" t="s">
        <v>198</v>
      </c>
      <c r="W43" s="84" t="s">
        <v>198</v>
      </c>
      <c r="X43" s="84" t="s">
        <v>198</v>
      </c>
      <c r="Y43" s="84" t="s">
        <v>198</v>
      </c>
      <c r="Z43" s="86">
        <v>5</v>
      </c>
      <c r="AA43" s="86">
        <v>4</v>
      </c>
      <c r="AB43" s="86">
        <v>1</v>
      </c>
      <c r="AC43" s="86">
        <v>4</v>
      </c>
      <c r="AD43" s="84">
        <v>1</v>
      </c>
      <c r="AE43" s="84" t="s">
        <v>198</v>
      </c>
      <c r="AF43" s="84">
        <v>1</v>
      </c>
      <c r="AG43" s="84" t="s">
        <v>198</v>
      </c>
      <c r="AH43" s="86" t="s">
        <v>198</v>
      </c>
      <c r="AI43" s="86" t="s">
        <v>198</v>
      </c>
      <c r="AJ43" s="86" t="s">
        <v>198</v>
      </c>
      <c r="AK43" s="86">
        <v>1</v>
      </c>
      <c r="AL43" s="84">
        <v>1</v>
      </c>
      <c r="AM43" s="84">
        <v>1</v>
      </c>
      <c r="AN43" s="84" t="s">
        <v>198</v>
      </c>
      <c r="AO43" s="84">
        <v>2</v>
      </c>
      <c r="AP43" s="87">
        <v>2</v>
      </c>
      <c r="AQ43" s="87">
        <v>2</v>
      </c>
      <c r="AR43" s="87" t="s">
        <v>198</v>
      </c>
      <c r="AS43" s="87">
        <v>1</v>
      </c>
      <c r="AT43" s="88" t="s">
        <v>198</v>
      </c>
      <c r="AU43" s="88" t="s">
        <v>198</v>
      </c>
      <c r="AV43" s="88" t="s">
        <v>198</v>
      </c>
      <c r="AW43" s="88" t="s">
        <v>198</v>
      </c>
      <c r="AX43" s="87" t="s">
        <v>198</v>
      </c>
      <c r="AY43" s="87" t="s">
        <v>198</v>
      </c>
      <c r="AZ43" s="87" t="s">
        <v>198</v>
      </c>
      <c r="BA43" s="87" t="s">
        <v>198</v>
      </c>
      <c r="BB43" s="89">
        <v>1</v>
      </c>
      <c r="BC43" s="89">
        <v>1</v>
      </c>
      <c r="BD43" s="89" t="s">
        <v>198</v>
      </c>
      <c r="BE43" s="89" t="s">
        <v>202</v>
      </c>
      <c r="BF43" s="90" t="s">
        <v>198</v>
      </c>
      <c r="BG43" s="90" t="s">
        <v>198</v>
      </c>
      <c r="BH43" s="90" t="s">
        <v>198</v>
      </c>
      <c r="BI43" s="90">
        <v>1</v>
      </c>
    </row>
    <row r="44" spans="1:61" x14ac:dyDescent="0.25">
      <c r="A44" s="91" t="s">
        <v>4</v>
      </c>
      <c r="B44" s="107">
        <v>52</v>
      </c>
      <c r="C44" s="83">
        <v>31</v>
      </c>
      <c r="D44" s="83">
        <v>21</v>
      </c>
      <c r="E44" s="83">
        <v>15</v>
      </c>
      <c r="F44" s="84">
        <v>3</v>
      </c>
      <c r="G44" s="84">
        <v>2</v>
      </c>
      <c r="H44" s="84">
        <v>1</v>
      </c>
      <c r="I44" s="84" t="s">
        <v>198</v>
      </c>
      <c r="J44" s="85">
        <v>43</v>
      </c>
      <c r="K44" s="85">
        <v>27</v>
      </c>
      <c r="L44" s="85">
        <v>16</v>
      </c>
      <c r="M44" s="85">
        <v>11</v>
      </c>
      <c r="N44" s="84" t="s">
        <v>198</v>
      </c>
      <c r="O44" s="84" t="s">
        <v>198</v>
      </c>
      <c r="P44" s="84" t="s">
        <v>198</v>
      </c>
      <c r="Q44" s="84" t="s">
        <v>198</v>
      </c>
      <c r="R44" s="85">
        <v>6</v>
      </c>
      <c r="S44" s="85">
        <v>2</v>
      </c>
      <c r="T44" s="85">
        <v>4</v>
      </c>
      <c r="U44" s="85">
        <v>4</v>
      </c>
      <c r="V44" s="84" t="s">
        <v>198</v>
      </c>
      <c r="W44" s="84" t="s">
        <v>198</v>
      </c>
      <c r="X44" s="84" t="s">
        <v>198</v>
      </c>
      <c r="Y44" s="84" t="s">
        <v>198</v>
      </c>
      <c r="Z44" s="86">
        <v>48</v>
      </c>
      <c r="AA44" s="86">
        <v>28</v>
      </c>
      <c r="AB44" s="86">
        <v>20</v>
      </c>
      <c r="AC44" s="86">
        <v>11</v>
      </c>
      <c r="AD44" s="84">
        <v>23</v>
      </c>
      <c r="AE44" s="84">
        <v>15</v>
      </c>
      <c r="AF44" s="84">
        <v>8</v>
      </c>
      <c r="AG44" s="84">
        <v>4</v>
      </c>
      <c r="AH44" s="86">
        <v>14</v>
      </c>
      <c r="AI44" s="86">
        <v>8</v>
      </c>
      <c r="AJ44" s="86">
        <v>6</v>
      </c>
      <c r="AK44" s="86">
        <v>1</v>
      </c>
      <c r="AL44" s="84">
        <v>6</v>
      </c>
      <c r="AM44" s="84">
        <v>2</v>
      </c>
      <c r="AN44" s="84">
        <v>4</v>
      </c>
      <c r="AO44" s="84">
        <v>2</v>
      </c>
      <c r="AP44" s="87">
        <v>4</v>
      </c>
      <c r="AQ44" s="87">
        <v>2</v>
      </c>
      <c r="AR44" s="87">
        <v>2</v>
      </c>
      <c r="AS44" s="87">
        <v>3</v>
      </c>
      <c r="AT44" s="88">
        <v>1</v>
      </c>
      <c r="AU44" s="88">
        <v>1</v>
      </c>
      <c r="AV44" s="88" t="s">
        <v>198</v>
      </c>
      <c r="AW44" s="88">
        <v>1</v>
      </c>
      <c r="AX44" s="87" t="s">
        <v>198</v>
      </c>
      <c r="AY44" s="87" t="s">
        <v>198</v>
      </c>
      <c r="AZ44" s="87" t="s">
        <v>198</v>
      </c>
      <c r="BA44" s="87" t="s">
        <v>198</v>
      </c>
      <c r="BB44" s="89">
        <v>4</v>
      </c>
      <c r="BC44" s="89">
        <v>4</v>
      </c>
      <c r="BD44" s="89" t="s">
        <v>198</v>
      </c>
      <c r="BE44" s="89" t="s">
        <v>202</v>
      </c>
      <c r="BF44" s="90">
        <v>5</v>
      </c>
      <c r="BG44" s="90">
        <v>4</v>
      </c>
      <c r="BH44" s="90">
        <v>1</v>
      </c>
      <c r="BI44" s="90">
        <v>1</v>
      </c>
    </row>
    <row r="45" spans="1:61" x14ac:dyDescent="0.25">
      <c r="A45" s="91" t="s">
        <v>5</v>
      </c>
      <c r="B45" s="103">
        <v>16</v>
      </c>
      <c r="C45" s="83">
        <v>11</v>
      </c>
      <c r="D45" s="83">
        <v>5</v>
      </c>
      <c r="E45" s="83">
        <v>7</v>
      </c>
      <c r="F45" s="84" t="s">
        <v>198</v>
      </c>
      <c r="G45" s="84" t="s">
        <v>198</v>
      </c>
      <c r="H45" s="84" t="s">
        <v>198</v>
      </c>
      <c r="I45" s="84" t="s">
        <v>198</v>
      </c>
      <c r="J45" s="85">
        <v>12</v>
      </c>
      <c r="K45" s="85">
        <v>7</v>
      </c>
      <c r="L45" s="85">
        <v>5</v>
      </c>
      <c r="M45" s="85">
        <v>4</v>
      </c>
      <c r="N45" s="84">
        <v>2</v>
      </c>
      <c r="O45" s="84">
        <v>2</v>
      </c>
      <c r="P45" s="84" t="s">
        <v>198</v>
      </c>
      <c r="Q45" s="84" t="s">
        <v>198</v>
      </c>
      <c r="R45" s="85">
        <v>2</v>
      </c>
      <c r="S45" s="85">
        <v>2</v>
      </c>
      <c r="T45" s="85" t="s">
        <v>198</v>
      </c>
      <c r="U45" s="85">
        <v>3</v>
      </c>
      <c r="V45" s="84" t="s">
        <v>198</v>
      </c>
      <c r="W45" s="84" t="s">
        <v>198</v>
      </c>
      <c r="X45" s="84" t="s">
        <v>198</v>
      </c>
      <c r="Y45" s="84" t="s">
        <v>198</v>
      </c>
      <c r="Z45" s="86">
        <v>14</v>
      </c>
      <c r="AA45" s="86">
        <v>9</v>
      </c>
      <c r="AB45" s="86">
        <v>5</v>
      </c>
      <c r="AC45" s="86">
        <v>4</v>
      </c>
      <c r="AD45" s="84">
        <v>1</v>
      </c>
      <c r="AE45" s="84">
        <v>1</v>
      </c>
      <c r="AF45" s="84" t="s">
        <v>198</v>
      </c>
      <c r="AG45" s="84">
        <v>3</v>
      </c>
      <c r="AH45" s="86">
        <v>8</v>
      </c>
      <c r="AI45" s="86">
        <v>4</v>
      </c>
      <c r="AJ45" s="86">
        <v>4</v>
      </c>
      <c r="AK45" s="86" t="s">
        <v>198</v>
      </c>
      <c r="AL45" s="84">
        <v>2</v>
      </c>
      <c r="AM45" s="84">
        <v>1</v>
      </c>
      <c r="AN45" s="84">
        <v>1</v>
      </c>
      <c r="AO45" s="84" t="s">
        <v>198</v>
      </c>
      <c r="AP45" s="87">
        <v>2</v>
      </c>
      <c r="AQ45" s="87">
        <v>2</v>
      </c>
      <c r="AR45" s="87" t="s">
        <v>198</v>
      </c>
      <c r="AS45" s="87">
        <v>1</v>
      </c>
      <c r="AT45" s="88">
        <v>1</v>
      </c>
      <c r="AU45" s="88">
        <v>1</v>
      </c>
      <c r="AV45" s="88" t="s">
        <v>198</v>
      </c>
      <c r="AW45" s="88" t="s">
        <v>198</v>
      </c>
      <c r="AX45" s="87" t="s">
        <v>198</v>
      </c>
      <c r="AY45" s="87" t="s">
        <v>198</v>
      </c>
      <c r="AZ45" s="87" t="s">
        <v>198</v>
      </c>
      <c r="BA45" s="87" t="s">
        <v>198</v>
      </c>
      <c r="BB45" s="89" t="s">
        <v>198</v>
      </c>
      <c r="BC45" s="89" t="s">
        <v>198</v>
      </c>
      <c r="BD45" s="89" t="s">
        <v>198</v>
      </c>
      <c r="BE45" s="89" t="s">
        <v>202</v>
      </c>
      <c r="BF45" s="90">
        <v>3</v>
      </c>
      <c r="BG45" s="90">
        <v>1</v>
      </c>
      <c r="BH45" s="90">
        <v>2</v>
      </c>
      <c r="BI45" s="90">
        <v>2</v>
      </c>
    </row>
    <row r="46" spans="1:61" x14ac:dyDescent="0.25">
      <c r="A46" s="91" t="s">
        <v>6</v>
      </c>
      <c r="B46" s="103">
        <v>29</v>
      </c>
      <c r="C46" s="83">
        <v>16</v>
      </c>
      <c r="D46" s="83">
        <v>13</v>
      </c>
      <c r="E46" s="83">
        <v>20</v>
      </c>
      <c r="F46" s="84">
        <v>2</v>
      </c>
      <c r="G46" s="84">
        <v>2</v>
      </c>
      <c r="H46" s="84" t="s">
        <v>198</v>
      </c>
      <c r="I46" s="84" t="s">
        <v>198</v>
      </c>
      <c r="J46" s="85">
        <v>13</v>
      </c>
      <c r="K46" s="85">
        <v>6</v>
      </c>
      <c r="L46" s="85">
        <v>7</v>
      </c>
      <c r="M46" s="85">
        <v>4</v>
      </c>
      <c r="N46" s="84" t="s">
        <v>198</v>
      </c>
      <c r="O46" s="84" t="s">
        <v>198</v>
      </c>
      <c r="P46" s="84" t="s">
        <v>198</v>
      </c>
      <c r="Q46" s="84" t="s">
        <v>198</v>
      </c>
      <c r="R46" s="85">
        <v>14</v>
      </c>
      <c r="S46" s="85">
        <v>8</v>
      </c>
      <c r="T46" s="85">
        <v>6</v>
      </c>
      <c r="U46" s="85">
        <v>16</v>
      </c>
      <c r="V46" s="84" t="s">
        <v>198</v>
      </c>
      <c r="W46" s="84" t="s">
        <v>198</v>
      </c>
      <c r="X46" s="84" t="s">
        <v>198</v>
      </c>
      <c r="Y46" s="84" t="s">
        <v>198</v>
      </c>
      <c r="Z46" s="86">
        <v>25</v>
      </c>
      <c r="AA46" s="86">
        <v>12</v>
      </c>
      <c r="AB46" s="86">
        <v>13</v>
      </c>
      <c r="AC46" s="86">
        <v>15</v>
      </c>
      <c r="AD46" s="84">
        <v>2</v>
      </c>
      <c r="AE46" s="84">
        <v>1</v>
      </c>
      <c r="AF46" s="84">
        <v>1</v>
      </c>
      <c r="AG46" s="84" t="s">
        <v>198</v>
      </c>
      <c r="AH46" s="86">
        <v>14</v>
      </c>
      <c r="AI46" s="86">
        <v>6</v>
      </c>
      <c r="AJ46" s="86">
        <v>8</v>
      </c>
      <c r="AK46" s="86">
        <v>5</v>
      </c>
      <c r="AL46" s="84">
        <v>6</v>
      </c>
      <c r="AM46" s="84">
        <v>2</v>
      </c>
      <c r="AN46" s="84">
        <v>4</v>
      </c>
      <c r="AO46" s="84">
        <v>5</v>
      </c>
      <c r="AP46" s="87">
        <v>2</v>
      </c>
      <c r="AQ46" s="87">
        <v>2</v>
      </c>
      <c r="AR46" s="87" t="s">
        <v>198</v>
      </c>
      <c r="AS46" s="87">
        <v>4</v>
      </c>
      <c r="AT46" s="88">
        <v>1</v>
      </c>
      <c r="AU46" s="88">
        <v>1</v>
      </c>
      <c r="AV46" s="88" t="s">
        <v>198</v>
      </c>
      <c r="AW46" s="88" t="s">
        <v>198</v>
      </c>
      <c r="AX46" s="87" t="s">
        <v>198</v>
      </c>
      <c r="AY46" s="87" t="s">
        <v>198</v>
      </c>
      <c r="AZ46" s="87" t="s">
        <v>198</v>
      </c>
      <c r="BA46" s="87" t="s">
        <v>198</v>
      </c>
      <c r="BB46" s="89">
        <v>1</v>
      </c>
      <c r="BC46" s="89">
        <v>1</v>
      </c>
      <c r="BD46" s="89" t="s">
        <v>198</v>
      </c>
      <c r="BE46" s="89" t="s">
        <v>202</v>
      </c>
      <c r="BF46" s="90">
        <v>1</v>
      </c>
      <c r="BG46" s="90" t="s">
        <v>198</v>
      </c>
      <c r="BH46" s="90">
        <v>1</v>
      </c>
      <c r="BI46" s="90" t="s">
        <v>198</v>
      </c>
    </row>
    <row r="47" spans="1:61" x14ac:dyDescent="0.25">
      <c r="A47" s="102" t="s">
        <v>7</v>
      </c>
      <c r="B47" s="103">
        <v>155</v>
      </c>
      <c r="C47" s="83">
        <v>87</v>
      </c>
      <c r="D47" s="83">
        <v>68</v>
      </c>
      <c r="E47" s="83">
        <v>47</v>
      </c>
      <c r="F47" s="84">
        <v>23</v>
      </c>
      <c r="G47" s="84">
        <v>14</v>
      </c>
      <c r="H47" s="84">
        <v>9</v>
      </c>
      <c r="I47" s="84">
        <v>4</v>
      </c>
      <c r="J47" s="85">
        <v>115</v>
      </c>
      <c r="K47" s="85">
        <v>62</v>
      </c>
      <c r="L47" s="85">
        <v>53</v>
      </c>
      <c r="M47" s="85">
        <v>23</v>
      </c>
      <c r="N47" s="84">
        <v>4</v>
      </c>
      <c r="O47" s="84">
        <v>3</v>
      </c>
      <c r="P47" s="84">
        <v>1</v>
      </c>
      <c r="Q47" s="84">
        <v>3</v>
      </c>
      <c r="R47" s="85">
        <v>13</v>
      </c>
      <c r="S47" s="85">
        <v>8</v>
      </c>
      <c r="T47" s="85">
        <v>5</v>
      </c>
      <c r="U47" s="85">
        <v>17</v>
      </c>
      <c r="V47" s="84" t="s">
        <v>198</v>
      </c>
      <c r="W47" s="84" t="s">
        <v>198</v>
      </c>
      <c r="X47" s="84" t="s">
        <v>198</v>
      </c>
      <c r="Y47" s="84" t="s">
        <v>198</v>
      </c>
      <c r="Z47" s="86">
        <v>111</v>
      </c>
      <c r="AA47" s="86">
        <v>58</v>
      </c>
      <c r="AB47" s="86">
        <v>53</v>
      </c>
      <c r="AC47" s="86">
        <v>29</v>
      </c>
      <c r="AD47" s="84">
        <v>43</v>
      </c>
      <c r="AE47" s="84">
        <v>29</v>
      </c>
      <c r="AF47" s="84">
        <v>14</v>
      </c>
      <c r="AG47" s="84">
        <v>5</v>
      </c>
      <c r="AH47" s="86">
        <v>48</v>
      </c>
      <c r="AI47" s="86">
        <v>18</v>
      </c>
      <c r="AJ47" s="86">
        <v>30</v>
      </c>
      <c r="AK47" s="86">
        <v>15</v>
      </c>
      <c r="AL47" s="84">
        <v>15</v>
      </c>
      <c r="AM47" s="84">
        <v>9</v>
      </c>
      <c r="AN47" s="84">
        <v>6</v>
      </c>
      <c r="AO47" s="84">
        <v>8</v>
      </c>
      <c r="AP47" s="87">
        <v>3</v>
      </c>
      <c r="AQ47" s="87">
        <v>1</v>
      </c>
      <c r="AR47" s="87">
        <v>2</v>
      </c>
      <c r="AS47" s="87">
        <v>1</v>
      </c>
      <c r="AT47" s="88">
        <v>1</v>
      </c>
      <c r="AU47" s="88">
        <v>1</v>
      </c>
      <c r="AV47" s="88" t="s">
        <v>198</v>
      </c>
      <c r="AW47" s="88" t="s">
        <v>198</v>
      </c>
      <c r="AX47" s="87" t="s">
        <v>198</v>
      </c>
      <c r="AY47" s="87" t="s">
        <v>198</v>
      </c>
      <c r="AZ47" s="87" t="s">
        <v>198</v>
      </c>
      <c r="BA47" s="87" t="s">
        <v>198</v>
      </c>
      <c r="BB47" s="89">
        <v>21</v>
      </c>
      <c r="BC47" s="89">
        <v>20</v>
      </c>
      <c r="BD47" s="89">
        <v>1</v>
      </c>
      <c r="BE47" s="89" t="s">
        <v>202</v>
      </c>
      <c r="BF47" s="90">
        <v>1</v>
      </c>
      <c r="BG47" s="90" t="s">
        <v>198</v>
      </c>
      <c r="BH47" s="90">
        <v>1</v>
      </c>
      <c r="BI47" s="90">
        <v>2</v>
      </c>
    </row>
    <row r="48" spans="1:61" x14ac:dyDescent="0.25">
      <c r="A48" s="102" t="s">
        <v>12</v>
      </c>
      <c r="B48" s="103">
        <v>120</v>
      </c>
      <c r="C48" s="83">
        <v>68</v>
      </c>
      <c r="D48" s="83">
        <v>52</v>
      </c>
      <c r="E48" s="83">
        <v>55</v>
      </c>
      <c r="F48" s="84">
        <v>28</v>
      </c>
      <c r="G48" s="84">
        <v>17</v>
      </c>
      <c r="H48" s="84">
        <v>11</v>
      </c>
      <c r="I48" s="84">
        <v>4</v>
      </c>
      <c r="J48" s="85">
        <v>76</v>
      </c>
      <c r="K48" s="85">
        <v>42</v>
      </c>
      <c r="L48" s="85">
        <v>34</v>
      </c>
      <c r="M48" s="85">
        <v>41</v>
      </c>
      <c r="N48" s="84">
        <v>2</v>
      </c>
      <c r="O48" s="84">
        <v>2</v>
      </c>
      <c r="P48" s="84" t="s">
        <v>198</v>
      </c>
      <c r="Q48" s="84" t="s">
        <v>198</v>
      </c>
      <c r="R48" s="85">
        <v>14</v>
      </c>
      <c r="S48" s="85">
        <v>7</v>
      </c>
      <c r="T48" s="85">
        <v>7</v>
      </c>
      <c r="U48" s="85">
        <v>10</v>
      </c>
      <c r="V48" s="84" t="s">
        <v>198</v>
      </c>
      <c r="W48" s="84" t="s">
        <v>198</v>
      </c>
      <c r="X48" s="84" t="s">
        <v>198</v>
      </c>
      <c r="Y48" s="84" t="s">
        <v>198</v>
      </c>
      <c r="Z48" s="86">
        <v>77</v>
      </c>
      <c r="AA48" s="86">
        <v>43</v>
      </c>
      <c r="AB48" s="86">
        <v>34</v>
      </c>
      <c r="AC48" s="86">
        <v>41</v>
      </c>
      <c r="AD48" s="84">
        <v>21</v>
      </c>
      <c r="AE48" s="84">
        <v>13</v>
      </c>
      <c r="AF48" s="84">
        <v>8</v>
      </c>
      <c r="AG48" s="84">
        <v>11</v>
      </c>
      <c r="AH48" s="86">
        <v>42</v>
      </c>
      <c r="AI48" s="86">
        <v>22</v>
      </c>
      <c r="AJ48" s="86">
        <v>20</v>
      </c>
      <c r="AK48" s="86">
        <v>21</v>
      </c>
      <c r="AL48" s="84">
        <v>11</v>
      </c>
      <c r="AM48" s="84">
        <v>7</v>
      </c>
      <c r="AN48" s="84">
        <v>4</v>
      </c>
      <c r="AO48" s="84">
        <v>6</v>
      </c>
      <c r="AP48" s="87">
        <v>3</v>
      </c>
      <c r="AQ48" s="87">
        <v>1</v>
      </c>
      <c r="AR48" s="87">
        <v>2</v>
      </c>
      <c r="AS48" s="87">
        <v>3</v>
      </c>
      <c r="AT48" s="88" t="s">
        <v>198</v>
      </c>
      <c r="AU48" s="88" t="s">
        <v>198</v>
      </c>
      <c r="AV48" s="88" t="s">
        <v>198</v>
      </c>
      <c r="AW48" s="88" t="s">
        <v>198</v>
      </c>
      <c r="AX48" s="87" t="s">
        <v>198</v>
      </c>
      <c r="AY48" s="87" t="s">
        <v>198</v>
      </c>
      <c r="AZ48" s="87" t="s">
        <v>198</v>
      </c>
      <c r="BA48" s="87" t="s">
        <v>198</v>
      </c>
      <c r="BB48" s="89">
        <v>14</v>
      </c>
      <c r="BC48" s="89">
        <v>14</v>
      </c>
      <c r="BD48" s="89" t="s">
        <v>198</v>
      </c>
      <c r="BE48" s="89" t="s">
        <v>202</v>
      </c>
      <c r="BF48" s="90">
        <v>8</v>
      </c>
      <c r="BG48" s="90">
        <v>3</v>
      </c>
      <c r="BH48" s="90">
        <v>5</v>
      </c>
      <c r="BI48" s="90">
        <v>6</v>
      </c>
    </row>
    <row r="49" spans="1:61" x14ac:dyDescent="0.25">
      <c r="A49" s="91" t="s">
        <v>13</v>
      </c>
      <c r="B49" s="103">
        <v>22</v>
      </c>
      <c r="C49" s="83">
        <v>8</v>
      </c>
      <c r="D49" s="83">
        <v>14</v>
      </c>
      <c r="E49" s="83">
        <v>8</v>
      </c>
      <c r="F49" s="84">
        <v>2</v>
      </c>
      <c r="G49" s="84">
        <v>1</v>
      </c>
      <c r="H49" s="84">
        <v>1</v>
      </c>
      <c r="I49" s="84" t="s">
        <v>198</v>
      </c>
      <c r="J49" s="85">
        <v>13</v>
      </c>
      <c r="K49" s="85">
        <v>5</v>
      </c>
      <c r="L49" s="85">
        <v>8</v>
      </c>
      <c r="M49" s="85">
        <v>5</v>
      </c>
      <c r="N49" s="84">
        <v>4</v>
      </c>
      <c r="O49" s="84" t="s">
        <v>198</v>
      </c>
      <c r="P49" s="84">
        <v>4</v>
      </c>
      <c r="Q49" s="84">
        <v>1</v>
      </c>
      <c r="R49" s="85">
        <v>2</v>
      </c>
      <c r="S49" s="85">
        <v>1</v>
      </c>
      <c r="T49" s="85">
        <v>1</v>
      </c>
      <c r="U49" s="85">
        <v>2</v>
      </c>
      <c r="V49" s="84">
        <v>1</v>
      </c>
      <c r="W49" s="84">
        <v>1</v>
      </c>
      <c r="X49" s="84" t="s">
        <v>198</v>
      </c>
      <c r="Y49" s="84" t="s">
        <v>198</v>
      </c>
      <c r="Z49" s="86">
        <v>17</v>
      </c>
      <c r="AA49" s="86">
        <v>5</v>
      </c>
      <c r="AB49" s="86">
        <v>12</v>
      </c>
      <c r="AC49" s="86">
        <v>6</v>
      </c>
      <c r="AD49" s="84">
        <v>3</v>
      </c>
      <c r="AE49" s="84" t="s">
        <v>198</v>
      </c>
      <c r="AF49" s="84">
        <v>3</v>
      </c>
      <c r="AG49" s="84">
        <v>2</v>
      </c>
      <c r="AH49" s="86">
        <v>8</v>
      </c>
      <c r="AI49" s="86">
        <v>4</v>
      </c>
      <c r="AJ49" s="86">
        <v>4</v>
      </c>
      <c r="AK49" s="86">
        <v>3</v>
      </c>
      <c r="AL49" s="84">
        <v>4</v>
      </c>
      <c r="AM49" s="84">
        <v>1</v>
      </c>
      <c r="AN49" s="84">
        <v>3</v>
      </c>
      <c r="AO49" s="84">
        <v>1</v>
      </c>
      <c r="AP49" s="87">
        <v>1</v>
      </c>
      <c r="AQ49" s="87" t="s">
        <v>198</v>
      </c>
      <c r="AR49" s="87">
        <v>1</v>
      </c>
      <c r="AS49" s="87" t="s">
        <v>198</v>
      </c>
      <c r="AT49" s="88">
        <v>1</v>
      </c>
      <c r="AU49" s="88" t="s">
        <v>198</v>
      </c>
      <c r="AV49" s="88">
        <v>1</v>
      </c>
      <c r="AW49" s="88" t="s">
        <v>198</v>
      </c>
      <c r="AX49" s="87" t="s">
        <v>198</v>
      </c>
      <c r="AY49" s="87" t="s">
        <v>198</v>
      </c>
      <c r="AZ49" s="87" t="s">
        <v>198</v>
      </c>
      <c r="BA49" s="87" t="s">
        <v>198</v>
      </c>
      <c r="BB49" s="89">
        <v>1</v>
      </c>
      <c r="BC49" s="89">
        <v>1</v>
      </c>
      <c r="BD49" s="89" t="s">
        <v>198</v>
      </c>
      <c r="BE49" s="89" t="s">
        <v>202</v>
      </c>
      <c r="BF49" s="90" t="s">
        <v>198</v>
      </c>
      <c r="BG49" s="90" t="s">
        <v>198</v>
      </c>
      <c r="BH49" s="90" t="s">
        <v>198</v>
      </c>
      <c r="BI49" s="90">
        <v>1</v>
      </c>
    </row>
    <row r="50" spans="1:61" x14ac:dyDescent="0.25">
      <c r="A50" s="102" t="s">
        <v>14</v>
      </c>
      <c r="B50" s="107">
        <v>318</v>
      </c>
      <c r="C50" s="83">
        <v>156</v>
      </c>
      <c r="D50" s="83">
        <v>162</v>
      </c>
      <c r="E50" s="83">
        <v>129</v>
      </c>
      <c r="F50" s="84">
        <v>147</v>
      </c>
      <c r="G50" s="84">
        <v>41</v>
      </c>
      <c r="H50" s="84">
        <v>106</v>
      </c>
      <c r="I50" s="84">
        <v>46</v>
      </c>
      <c r="J50" s="85">
        <v>83</v>
      </c>
      <c r="K50" s="85">
        <v>60</v>
      </c>
      <c r="L50" s="85">
        <v>23</v>
      </c>
      <c r="M50" s="85">
        <v>20</v>
      </c>
      <c r="N50" s="84">
        <v>3</v>
      </c>
      <c r="O50" s="84">
        <v>2</v>
      </c>
      <c r="P50" s="84">
        <v>1</v>
      </c>
      <c r="Q50" s="84">
        <v>3</v>
      </c>
      <c r="R50" s="85">
        <v>79</v>
      </c>
      <c r="S50" s="85">
        <v>51</v>
      </c>
      <c r="T50" s="85">
        <v>28</v>
      </c>
      <c r="U50" s="85">
        <v>59</v>
      </c>
      <c r="V50" s="84">
        <v>6</v>
      </c>
      <c r="W50" s="84">
        <v>2</v>
      </c>
      <c r="X50" s="84">
        <v>4</v>
      </c>
      <c r="Y50" s="84">
        <v>1</v>
      </c>
      <c r="Z50" s="86">
        <v>134</v>
      </c>
      <c r="AA50" s="86">
        <v>91</v>
      </c>
      <c r="AB50" s="86">
        <v>43</v>
      </c>
      <c r="AC50" s="86">
        <v>45</v>
      </c>
      <c r="AD50" s="84">
        <v>18</v>
      </c>
      <c r="AE50" s="84">
        <v>10</v>
      </c>
      <c r="AF50" s="84">
        <v>8</v>
      </c>
      <c r="AG50" s="84">
        <v>3</v>
      </c>
      <c r="AH50" s="86">
        <v>58</v>
      </c>
      <c r="AI50" s="86">
        <v>36</v>
      </c>
      <c r="AJ50" s="86">
        <v>22</v>
      </c>
      <c r="AK50" s="86">
        <v>10</v>
      </c>
      <c r="AL50" s="84">
        <v>32</v>
      </c>
      <c r="AM50" s="84">
        <v>25</v>
      </c>
      <c r="AN50" s="84">
        <v>7</v>
      </c>
      <c r="AO50" s="84">
        <v>13</v>
      </c>
      <c r="AP50" s="87">
        <v>15</v>
      </c>
      <c r="AQ50" s="87">
        <v>10</v>
      </c>
      <c r="AR50" s="87">
        <v>5</v>
      </c>
      <c r="AS50" s="87">
        <v>11</v>
      </c>
      <c r="AT50" s="88">
        <v>6</v>
      </c>
      <c r="AU50" s="88">
        <v>6</v>
      </c>
      <c r="AV50" s="88" t="s">
        <v>198</v>
      </c>
      <c r="AW50" s="88">
        <v>6</v>
      </c>
      <c r="AX50" s="87">
        <v>4</v>
      </c>
      <c r="AY50" s="87">
        <v>3</v>
      </c>
      <c r="AZ50" s="87">
        <v>1</v>
      </c>
      <c r="BA50" s="87">
        <v>2</v>
      </c>
      <c r="BB50" s="89">
        <v>56</v>
      </c>
      <c r="BC50" s="89">
        <v>54</v>
      </c>
      <c r="BD50" s="89">
        <v>2</v>
      </c>
      <c r="BE50" s="89" t="s">
        <v>202</v>
      </c>
      <c r="BF50" s="90">
        <v>12</v>
      </c>
      <c r="BG50" s="90">
        <v>9</v>
      </c>
      <c r="BH50" s="90">
        <v>3</v>
      </c>
      <c r="BI50" s="90">
        <v>5</v>
      </c>
    </row>
    <row r="51" spans="1:61" x14ac:dyDescent="0.25">
      <c r="A51" s="91" t="s">
        <v>18</v>
      </c>
      <c r="B51" s="103">
        <v>7</v>
      </c>
      <c r="C51" s="83">
        <v>3</v>
      </c>
      <c r="D51" s="83">
        <v>4</v>
      </c>
      <c r="E51" s="83">
        <v>4</v>
      </c>
      <c r="F51" s="84" t="s">
        <v>198</v>
      </c>
      <c r="G51" s="84" t="s">
        <v>198</v>
      </c>
      <c r="H51" s="84" t="s">
        <v>198</v>
      </c>
      <c r="I51" s="84" t="s">
        <v>198</v>
      </c>
      <c r="J51" s="85">
        <v>5</v>
      </c>
      <c r="K51" s="85">
        <v>3</v>
      </c>
      <c r="L51" s="85">
        <v>2</v>
      </c>
      <c r="M51" s="85">
        <v>4</v>
      </c>
      <c r="N51" s="84" t="s">
        <v>198</v>
      </c>
      <c r="O51" s="84" t="s">
        <v>198</v>
      </c>
      <c r="P51" s="84" t="s">
        <v>198</v>
      </c>
      <c r="Q51" s="84" t="s">
        <v>198</v>
      </c>
      <c r="R51" s="85">
        <v>2</v>
      </c>
      <c r="S51" s="85" t="s">
        <v>198</v>
      </c>
      <c r="T51" s="85">
        <v>2</v>
      </c>
      <c r="U51" s="85" t="s">
        <v>198</v>
      </c>
      <c r="V51" s="84" t="s">
        <v>198</v>
      </c>
      <c r="W51" s="84" t="s">
        <v>198</v>
      </c>
      <c r="X51" s="84" t="s">
        <v>198</v>
      </c>
      <c r="Y51" s="84" t="s">
        <v>198</v>
      </c>
      <c r="Z51" s="86">
        <v>7</v>
      </c>
      <c r="AA51" s="86">
        <v>3</v>
      </c>
      <c r="AB51" s="86">
        <v>4</v>
      </c>
      <c r="AC51" s="86">
        <v>4</v>
      </c>
      <c r="AD51" s="84">
        <v>2</v>
      </c>
      <c r="AE51" s="84">
        <v>1</v>
      </c>
      <c r="AF51" s="84">
        <v>1</v>
      </c>
      <c r="AG51" s="84">
        <v>1</v>
      </c>
      <c r="AH51" s="86">
        <v>3</v>
      </c>
      <c r="AI51" s="86">
        <v>1</v>
      </c>
      <c r="AJ51" s="86">
        <v>2</v>
      </c>
      <c r="AK51" s="86">
        <v>2</v>
      </c>
      <c r="AL51" s="84">
        <v>1</v>
      </c>
      <c r="AM51" s="84" t="s">
        <v>198</v>
      </c>
      <c r="AN51" s="84">
        <v>1</v>
      </c>
      <c r="AO51" s="84" t="s">
        <v>198</v>
      </c>
      <c r="AP51" s="87">
        <v>1</v>
      </c>
      <c r="AQ51" s="87">
        <v>1</v>
      </c>
      <c r="AR51" s="87" t="s">
        <v>198</v>
      </c>
      <c r="AS51" s="87">
        <v>1</v>
      </c>
      <c r="AT51" s="88" t="s">
        <v>198</v>
      </c>
      <c r="AU51" s="88" t="s">
        <v>198</v>
      </c>
      <c r="AV51" s="88" t="s">
        <v>198</v>
      </c>
      <c r="AW51" s="88" t="s">
        <v>198</v>
      </c>
      <c r="AX51" s="87" t="s">
        <v>198</v>
      </c>
      <c r="AY51" s="87" t="s">
        <v>198</v>
      </c>
      <c r="AZ51" s="87" t="s">
        <v>198</v>
      </c>
      <c r="BA51" s="87" t="s">
        <v>198</v>
      </c>
      <c r="BB51" s="89">
        <v>2</v>
      </c>
      <c r="BC51" s="89">
        <v>1</v>
      </c>
      <c r="BD51" s="89">
        <v>1</v>
      </c>
      <c r="BE51" s="89" t="s">
        <v>202</v>
      </c>
      <c r="BF51" s="90">
        <v>1</v>
      </c>
      <c r="BG51" s="90">
        <v>1</v>
      </c>
      <c r="BH51" s="90" t="s">
        <v>198</v>
      </c>
      <c r="BI51" s="90">
        <v>1</v>
      </c>
    </row>
    <row r="52" spans="1:61" x14ac:dyDescent="0.25">
      <c r="A52" s="102" t="s">
        <v>19</v>
      </c>
      <c r="B52" s="103">
        <v>371</v>
      </c>
      <c r="C52" s="83">
        <v>209</v>
      </c>
      <c r="D52" s="83">
        <v>162</v>
      </c>
      <c r="E52" s="83">
        <v>165</v>
      </c>
      <c r="F52" s="84">
        <v>86</v>
      </c>
      <c r="G52" s="84">
        <v>34</v>
      </c>
      <c r="H52" s="84">
        <v>52</v>
      </c>
      <c r="I52" s="84">
        <v>44</v>
      </c>
      <c r="J52" s="85">
        <v>167</v>
      </c>
      <c r="K52" s="85">
        <v>92</v>
      </c>
      <c r="L52" s="85">
        <v>75</v>
      </c>
      <c r="M52" s="85">
        <v>45</v>
      </c>
      <c r="N52" s="84">
        <v>85</v>
      </c>
      <c r="O52" s="84">
        <v>60</v>
      </c>
      <c r="P52" s="84">
        <v>25</v>
      </c>
      <c r="Q52" s="84">
        <v>29</v>
      </c>
      <c r="R52" s="85">
        <v>27</v>
      </c>
      <c r="S52" s="85">
        <v>19</v>
      </c>
      <c r="T52" s="85">
        <v>8</v>
      </c>
      <c r="U52" s="85">
        <v>46</v>
      </c>
      <c r="V52" s="84">
        <v>6</v>
      </c>
      <c r="W52" s="84">
        <v>4</v>
      </c>
      <c r="X52" s="84">
        <v>2</v>
      </c>
      <c r="Y52" s="84">
        <v>1</v>
      </c>
      <c r="Z52" s="86">
        <v>243</v>
      </c>
      <c r="AA52" s="86">
        <v>145</v>
      </c>
      <c r="AB52" s="86">
        <v>98</v>
      </c>
      <c r="AC52" s="86">
        <v>70</v>
      </c>
      <c r="AD52" s="84">
        <v>37</v>
      </c>
      <c r="AE52" s="84">
        <v>23</v>
      </c>
      <c r="AF52" s="84">
        <v>14</v>
      </c>
      <c r="AG52" s="84">
        <v>7</v>
      </c>
      <c r="AH52" s="86">
        <v>123</v>
      </c>
      <c r="AI52" s="86">
        <v>72</v>
      </c>
      <c r="AJ52" s="86">
        <v>51</v>
      </c>
      <c r="AK52" s="86">
        <v>23</v>
      </c>
      <c r="AL52" s="84">
        <v>57</v>
      </c>
      <c r="AM52" s="84">
        <v>34</v>
      </c>
      <c r="AN52" s="84">
        <v>23</v>
      </c>
      <c r="AO52" s="84">
        <v>22</v>
      </c>
      <c r="AP52" s="87">
        <v>22</v>
      </c>
      <c r="AQ52" s="87">
        <v>13</v>
      </c>
      <c r="AR52" s="87">
        <v>9</v>
      </c>
      <c r="AS52" s="87">
        <v>12</v>
      </c>
      <c r="AT52" s="88">
        <v>3</v>
      </c>
      <c r="AU52" s="88">
        <v>2</v>
      </c>
      <c r="AV52" s="88">
        <v>1</v>
      </c>
      <c r="AW52" s="88">
        <v>5</v>
      </c>
      <c r="AX52" s="87">
        <v>1</v>
      </c>
      <c r="AY52" s="87">
        <v>1</v>
      </c>
      <c r="AZ52" s="87" t="s">
        <v>198</v>
      </c>
      <c r="BA52" s="87" t="s">
        <v>198</v>
      </c>
      <c r="BB52" s="89">
        <v>54</v>
      </c>
      <c r="BC52" s="89">
        <v>49</v>
      </c>
      <c r="BD52" s="89">
        <v>5</v>
      </c>
      <c r="BE52" s="89" t="s">
        <v>202</v>
      </c>
      <c r="BF52" s="90">
        <v>26</v>
      </c>
      <c r="BG52" s="90">
        <v>15</v>
      </c>
      <c r="BH52" s="90">
        <v>11</v>
      </c>
      <c r="BI52" s="90">
        <v>6</v>
      </c>
    </row>
    <row r="53" spans="1:61" x14ac:dyDescent="0.25">
      <c r="A53" s="91" t="s">
        <v>21</v>
      </c>
      <c r="B53" s="107">
        <v>41</v>
      </c>
      <c r="C53" s="83">
        <v>23</v>
      </c>
      <c r="D53" s="83">
        <v>18</v>
      </c>
      <c r="E53" s="83">
        <v>23</v>
      </c>
      <c r="F53" s="84">
        <v>1</v>
      </c>
      <c r="G53" s="84">
        <v>1</v>
      </c>
      <c r="H53" s="84" t="s">
        <v>198</v>
      </c>
      <c r="I53" s="84" t="s">
        <v>198</v>
      </c>
      <c r="J53" s="85">
        <v>32</v>
      </c>
      <c r="K53" s="85">
        <v>18</v>
      </c>
      <c r="L53" s="85">
        <v>14</v>
      </c>
      <c r="M53" s="85">
        <v>17</v>
      </c>
      <c r="N53" s="84">
        <v>3</v>
      </c>
      <c r="O53" s="84">
        <v>1</v>
      </c>
      <c r="P53" s="84">
        <v>2</v>
      </c>
      <c r="Q53" s="84">
        <v>1</v>
      </c>
      <c r="R53" s="85">
        <v>3</v>
      </c>
      <c r="S53" s="85">
        <v>2</v>
      </c>
      <c r="T53" s="85">
        <v>1</v>
      </c>
      <c r="U53" s="85">
        <v>5</v>
      </c>
      <c r="V53" s="84">
        <v>2</v>
      </c>
      <c r="W53" s="84">
        <v>1</v>
      </c>
      <c r="X53" s="84">
        <v>1</v>
      </c>
      <c r="Y53" s="84" t="s">
        <v>198</v>
      </c>
      <c r="Z53" s="86">
        <v>33</v>
      </c>
      <c r="AA53" s="86">
        <v>18</v>
      </c>
      <c r="AB53" s="86">
        <v>15</v>
      </c>
      <c r="AC53" s="86">
        <v>17</v>
      </c>
      <c r="AD53" s="84">
        <v>9</v>
      </c>
      <c r="AE53" s="84">
        <v>6</v>
      </c>
      <c r="AF53" s="84">
        <v>3</v>
      </c>
      <c r="AG53" s="84">
        <v>8</v>
      </c>
      <c r="AH53" s="86">
        <v>14</v>
      </c>
      <c r="AI53" s="86">
        <v>7</v>
      </c>
      <c r="AJ53" s="86">
        <v>7</v>
      </c>
      <c r="AK53" s="86">
        <v>4</v>
      </c>
      <c r="AL53" s="84">
        <v>7</v>
      </c>
      <c r="AM53" s="84">
        <v>5</v>
      </c>
      <c r="AN53" s="84">
        <v>2</v>
      </c>
      <c r="AO53" s="84">
        <v>5</v>
      </c>
      <c r="AP53" s="87">
        <v>2</v>
      </c>
      <c r="AQ53" s="87" t="s">
        <v>198</v>
      </c>
      <c r="AR53" s="87">
        <v>2</v>
      </c>
      <c r="AS53" s="87" t="s">
        <v>198</v>
      </c>
      <c r="AT53" s="88">
        <v>1</v>
      </c>
      <c r="AU53" s="88" t="s">
        <v>198</v>
      </c>
      <c r="AV53" s="88">
        <v>1</v>
      </c>
      <c r="AW53" s="88" t="s">
        <v>198</v>
      </c>
      <c r="AX53" s="87" t="s">
        <v>198</v>
      </c>
      <c r="AY53" s="87" t="s">
        <v>198</v>
      </c>
      <c r="AZ53" s="87" t="s">
        <v>198</v>
      </c>
      <c r="BA53" s="87" t="s">
        <v>198</v>
      </c>
      <c r="BB53" s="89">
        <v>9</v>
      </c>
      <c r="BC53" s="89">
        <v>7</v>
      </c>
      <c r="BD53" s="89">
        <v>2</v>
      </c>
      <c r="BE53" s="89" t="s">
        <v>202</v>
      </c>
      <c r="BF53" s="90">
        <v>2</v>
      </c>
      <c r="BG53" s="90">
        <v>1</v>
      </c>
      <c r="BH53" s="90">
        <v>1</v>
      </c>
      <c r="BI53" s="90" t="s">
        <v>198</v>
      </c>
    </row>
    <row r="54" spans="1:61" x14ac:dyDescent="0.25">
      <c r="A54" s="102" t="s">
        <v>22</v>
      </c>
      <c r="B54" s="107">
        <v>97</v>
      </c>
      <c r="C54" s="83">
        <v>54</v>
      </c>
      <c r="D54" s="83">
        <v>43</v>
      </c>
      <c r="E54" s="83">
        <v>50</v>
      </c>
      <c r="F54" s="84">
        <v>18</v>
      </c>
      <c r="G54" s="84">
        <v>11</v>
      </c>
      <c r="H54" s="84">
        <v>7</v>
      </c>
      <c r="I54" s="84">
        <v>6</v>
      </c>
      <c r="J54" s="85">
        <v>64</v>
      </c>
      <c r="K54" s="85">
        <v>33</v>
      </c>
      <c r="L54" s="85">
        <v>31</v>
      </c>
      <c r="M54" s="85">
        <v>19</v>
      </c>
      <c r="N54" s="84">
        <v>1</v>
      </c>
      <c r="O54" s="84" t="s">
        <v>198</v>
      </c>
      <c r="P54" s="84">
        <v>1</v>
      </c>
      <c r="Q54" s="84">
        <v>4</v>
      </c>
      <c r="R54" s="85">
        <v>14</v>
      </c>
      <c r="S54" s="85">
        <v>10</v>
      </c>
      <c r="T54" s="85">
        <v>4</v>
      </c>
      <c r="U54" s="85">
        <v>21</v>
      </c>
      <c r="V54" s="84" t="s">
        <v>198</v>
      </c>
      <c r="W54" s="84" t="s">
        <v>198</v>
      </c>
      <c r="X54" s="84" t="s">
        <v>198</v>
      </c>
      <c r="Y54" s="84" t="s">
        <v>198</v>
      </c>
      <c r="Z54" s="86">
        <v>62</v>
      </c>
      <c r="AA54" s="86">
        <v>32</v>
      </c>
      <c r="AB54" s="86">
        <v>30</v>
      </c>
      <c r="AC54" s="86">
        <v>24</v>
      </c>
      <c r="AD54" s="84">
        <v>9</v>
      </c>
      <c r="AE54" s="84">
        <v>5</v>
      </c>
      <c r="AF54" s="84">
        <v>4</v>
      </c>
      <c r="AG54" s="84">
        <v>5</v>
      </c>
      <c r="AH54" s="86">
        <v>32</v>
      </c>
      <c r="AI54" s="86">
        <v>17</v>
      </c>
      <c r="AJ54" s="86">
        <v>15</v>
      </c>
      <c r="AK54" s="86">
        <v>8</v>
      </c>
      <c r="AL54" s="84">
        <v>12</v>
      </c>
      <c r="AM54" s="84">
        <v>5</v>
      </c>
      <c r="AN54" s="84">
        <v>7</v>
      </c>
      <c r="AO54" s="84">
        <v>8</v>
      </c>
      <c r="AP54" s="87">
        <v>6</v>
      </c>
      <c r="AQ54" s="87">
        <v>3</v>
      </c>
      <c r="AR54" s="87">
        <v>3</v>
      </c>
      <c r="AS54" s="87">
        <v>3</v>
      </c>
      <c r="AT54" s="88">
        <v>1</v>
      </c>
      <c r="AU54" s="88" t="s">
        <v>198</v>
      </c>
      <c r="AV54" s="88">
        <v>1</v>
      </c>
      <c r="AW54" s="88" t="s">
        <v>198</v>
      </c>
      <c r="AX54" s="87">
        <v>1</v>
      </c>
      <c r="AY54" s="87">
        <v>1</v>
      </c>
      <c r="AZ54" s="87" t="s">
        <v>198</v>
      </c>
      <c r="BA54" s="87" t="s">
        <v>198</v>
      </c>
      <c r="BB54" s="89">
        <v>13</v>
      </c>
      <c r="BC54" s="89">
        <v>10</v>
      </c>
      <c r="BD54" s="89">
        <v>3</v>
      </c>
      <c r="BE54" s="89" t="s">
        <v>202</v>
      </c>
      <c r="BF54" s="90">
        <v>6</v>
      </c>
      <c r="BG54" s="90">
        <v>4</v>
      </c>
      <c r="BH54" s="90">
        <v>2</v>
      </c>
      <c r="BI54" s="90">
        <v>2</v>
      </c>
    </row>
    <row r="55" spans="1:61" x14ac:dyDescent="0.25">
      <c r="A55" s="102" t="s">
        <v>23</v>
      </c>
      <c r="B55" s="103">
        <v>3</v>
      </c>
      <c r="C55" s="83">
        <v>2</v>
      </c>
      <c r="D55" s="83">
        <v>1</v>
      </c>
      <c r="E55" s="83" t="s">
        <v>198</v>
      </c>
      <c r="F55" s="84" t="s">
        <v>198</v>
      </c>
      <c r="G55" s="84" t="s">
        <v>198</v>
      </c>
      <c r="H55" s="84" t="s">
        <v>198</v>
      </c>
      <c r="I55" s="84" t="s">
        <v>198</v>
      </c>
      <c r="J55" s="85">
        <v>3</v>
      </c>
      <c r="K55" s="85">
        <v>2</v>
      </c>
      <c r="L55" s="85">
        <v>1</v>
      </c>
      <c r="M55" s="85" t="s">
        <v>198</v>
      </c>
      <c r="N55" s="84" t="s">
        <v>198</v>
      </c>
      <c r="O55" s="84" t="s">
        <v>198</v>
      </c>
      <c r="P55" s="84" t="s">
        <v>198</v>
      </c>
      <c r="Q55" s="84" t="s">
        <v>198</v>
      </c>
      <c r="R55" s="85" t="s">
        <v>198</v>
      </c>
      <c r="S55" s="85" t="s">
        <v>198</v>
      </c>
      <c r="T55" s="85" t="s">
        <v>198</v>
      </c>
      <c r="U55" s="85" t="s">
        <v>198</v>
      </c>
      <c r="V55" s="84" t="s">
        <v>198</v>
      </c>
      <c r="W55" s="84" t="s">
        <v>198</v>
      </c>
      <c r="X55" s="84" t="s">
        <v>198</v>
      </c>
      <c r="Y55" s="84" t="s">
        <v>198</v>
      </c>
      <c r="Z55" s="86">
        <v>2</v>
      </c>
      <c r="AA55" s="86">
        <v>2</v>
      </c>
      <c r="AB55" s="86" t="s">
        <v>198</v>
      </c>
      <c r="AC55" s="86" t="s">
        <v>198</v>
      </c>
      <c r="AD55" s="84">
        <v>1</v>
      </c>
      <c r="AE55" s="84">
        <v>1</v>
      </c>
      <c r="AF55" s="84" t="s">
        <v>198</v>
      </c>
      <c r="AG55" s="84" t="s">
        <v>198</v>
      </c>
      <c r="AH55" s="86" t="s">
        <v>198</v>
      </c>
      <c r="AI55" s="86" t="s">
        <v>198</v>
      </c>
      <c r="AJ55" s="86" t="s">
        <v>198</v>
      </c>
      <c r="AK55" s="86" t="s">
        <v>198</v>
      </c>
      <c r="AL55" s="84" t="s">
        <v>198</v>
      </c>
      <c r="AM55" s="84" t="s">
        <v>198</v>
      </c>
      <c r="AN55" s="84" t="s">
        <v>198</v>
      </c>
      <c r="AO55" s="84" t="s">
        <v>198</v>
      </c>
      <c r="AP55" s="87">
        <v>1</v>
      </c>
      <c r="AQ55" s="87">
        <v>1</v>
      </c>
      <c r="AR55" s="87" t="s">
        <v>198</v>
      </c>
      <c r="AS55" s="87" t="s">
        <v>198</v>
      </c>
      <c r="AT55" s="88" t="s">
        <v>198</v>
      </c>
      <c r="AU55" s="88" t="s">
        <v>198</v>
      </c>
      <c r="AV55" s="88" t="s">
        <v>198</v>
      </c>
      <c r="AW55" s="88" t="s">
        <v>198</v>
      </c>
      <c r="AX55" s="87" t="s">
        <v>198</v>
      </c>
      <c r="AY55" s="87" t="s">
        <v>198</v>
      </c>
      <c r="AZ55" s="87" t="s">
        <v>198</v>
      </c>
      <c r="BA55" s="87" t="s">
        <v>198</v>
      </c>
      <c r="BB55" s="89">
        <v>1</v>
      </c>
      <c r="BC55" s="89">
        <v>1</v>
      </c>
      <c r="BD55" s="89" t="s">
        <v>198</v>
      </c>
      <c r="BE55" s="89" t="s">
        <v>202</v>
      </c>
      <c r="BF55" s="90" t="s">
        <v>198</v>
      </c>
      <c r="BG55" s="90" t="s">
        <v>198</v>
      </c>
      <c r="BH55" s="90" t="s">
        <v>198</v>
      </c>
      <c r="BI55" s="90" t="s">
        <v>198</v>
      </c>
    </row>
    <row r="56" spans="1:61" x14ac:dyDescent="0.25">
      <c r="A56" s="91" t="s">
        <v>24</v>
      </c>
      <c r="B56" s="103">
        <v>6</v>
      </c>
      <c r="C56" s="83">
        <v>2</v>
      </c>
      <c r="D56" s="83">
        <v>4</v>
      </c>
      <c r="E56" s="83">
        <v>11</v>
      </c>
      <c r="F56" s="84">
        <v>3</v>
      </c>
      <c r="G56" s="84">
        <v>1</v>
      </c>
      <c r="H56" s="84">
        <v>2</v>
      </c>
      <c r="I56" s="84" t="s">
        <v>198</v>
      </c>
      <c r="J56" s="85">
        <v>3</v>
      </c>
      <c r="K56" s="85">
        <v>1</v>
      </c>
      <c r="L56" s="85">
        <v>2</v>
      </c>
      <c r="M56" s="85">
        <v>9</v>
      </c>
      <c r="N56" s="84" t="s">
        <v>198</v>
      </c>
      <c r="O56" s="84" t="s">
        <v>198</v>
      </c>
      <c r="P56" s="84" t="s">
        <v>198</v>
      </c>
      <c r="Q56" s="84" t="s">
        <v>198</v>
      </c>
      <c r="R56" s="85" t="s">
        <v>198</v>
      </c>
      <c r="S56" s="85" t="s">
        <v>198</v>
      </c>
      <c r="T56" s="85" t="s">
        <v>198</v>
      </c>
      <c r="U56" s="85">
        <v>2</v>
      </c>
      <c r="V56" s="84" t="s">
        <v>198</v>
      </c>
      <c r="W56" s="84" t="s">
        <v>198</v>
      </c>
      <c r="X56" s="84" t="s">
        <v>198</v>
      </c>
      <c r="Y56" s="84" t="s">
        <v>198</v>
      </c>
      <c r="Z56" s="86">
        <v>3</v>
      </c>
      <c r="AA56" s="86">
        <v>1</v>
      </c>
      <c r="AB56" s="86">
        <v>2</v>
      </c>
      <c r="AC56" s="86">
        <v>9</v>
      </c>
      <c r="AD56" s="84">
        <v>2</v>
      </c>
      <c r="AE56" s="84">
        <v>1</v>
      </c>
      <c r="AF56" s="84">
        <v>1</v>
      </c>
      <c r="AG56" s="84">
        <v>3</v>
      </c>
      <c r="AH56" s="86">
        <v>1</v>
      </c>
      <c r="AI56" s="86" t="s">
        <v>198</v>
      </c>
      <c r="AJ56" s="86">
        <v>1</v>
      </c>
      <c r="AK56" s="86">
        <v>4</v>
      </c>
      <c r="AL56" s="84" t="s">
        <v>198</v>
      </c>
      <c r="AM56" s="84" t="s">
        <v>198</v>
      </c>
      <c r="AN56" s="84" t="s">
        <v>198</v>
      </c>
      <c r="AO56" s="84">
        <v>2</v>
      </c>
      <c r="AP56" s="87" t="s">
        <v>198</v>
      </c>
      <c r="AQ56" s="87" t="s">
        <v>198</v>
      </c>
      <c r="AR56" s="87" t="s">
        <v>198</v>
      </c>
      <c r="AS56" s="87" t="s">
        <v>198</v>
      </c>
      <c r="AT56" s="88" t="s">
        <v>198</v>
      </c>
      <c r="AU56" s="88" t="s">
        <v>198</v>
      </c>
      <c r="AV56" s="88" t="s">
        <v>198</v>
      </c>
      <c r="AW56" s="88" t="s">
        <v>198</v>
      </c>
      <c r="AX56" s="87" t="s">
        <v>198</v>
      </c>
      <c r="AY56" s="87" t="s">
        <v>198</v>
      </c>
      <c r="AZ56" s="87" t="s">
        <v>198</v>
      </c>
      <c r="BA56" s="87" t="s">
        <v>198</v>
      </c>
      <c r="BB56" s="89">
        <v>1</v>
      </c>
      <c r="BC56" s="89">
        <v>1</v>
      </c>
      <c r="BD56" s="89" t="s">
        <v>198</v>
      </c>
      <c r="BE56" s="89" t="s">
        <v>202</v>
      </c>
      <c r="BF56" s="90" t="s">
        <v>198</v>
      </c>
      <c r="BG56" s="90" t="s">
        <v>198</v>
      </c>
      <c r="BH56" s="90" t="s">
        <v>198</v>
      </c>
      <c r="BI56" s="90">
        <v>1</v>
      </c>
    </row>
    <row r="57" spans="1:61" x14ac:dyDescent="0.25">
      <c r="A57" s="102" t="s">
        <v>26</v>
      </c>
      <c r="B57" s="103">
        <v>881</v>
      </c>
      <c r="C57" s="83">
        <v>455</v>
      </c>
      <c r="D57" s="83">
        <v>426</v>
      </c>
      <c r="E57" s="83">
        <v>361</v>
      </c>
      <c r="F57" s="84">
        <v>473</v>
      </c>
      <c r="G57" s="84">
        <v>240</v>
      </c>
      <c r="H57" s="84">
        <v>233</v>
      </c>
      <c r="I57" s="84">
        <v>144</v>
      </c>
      <c r="J57" s="85">
        <v>240</v>
      </c>
      <c r="K57" s="85">
        <v>111</v>
      </c>
      <c r="L57" s="85">
        <v>129</v>
      </c>
      <c r="M57" s="85">
        <v>54</v>
      </c>
      <c r="N57" s="84">
        <v>13</v>
      </c>
      <c r="O57" s="84">
        <v>7</v>
      </c>
      <c r="P57" s="84">
        <v>6</v>
      </c>
      <c r="Q57" s="84">
        <v>17</v>
      </c>
      <c r="R57" s="85">
        <v>146</v>
      </c>
      <c r="S57" s="85">
        <v>92</v>
      </c>
      <c r="T57" s="85">
        <v>54</v>
      </c>
      <c r="U57" s="85">
        <v>146</v>
      </c>
      <c r="V57" s="84">
        <v>9</v>
      </c>
      <c r="W57" s="84">
        <v>5</v>
      </c>
      <c r="X57" s="84">
        <v>4</v>
      </c>
      <c r="Y57" s="84" t="s">
        <v>198</v>
      </c>
      <c r="Z57" s="86">
        <v>323</v>
      </c>
      <c r="AA57" s="86">
        <v>162</v>
      </c>
      <c r="AB57" s="86">
        <v>161</v>
      </c>
      <c r="AC57" s="86">
        <v>110</v>
      </c>
      <c r="AD57" s="84">
        <v>28</v>
      </c>
      <c r="AE57" s="84">
        <v>18</v>
      </c>
      <c r="AF57" s="84">
        <v>10</v>
      </c>
      <c r="AG57" s="84">
        <v>6</v>
      </c>
      <c r="AH57" s="86">
        <v>170</v>
      </c>
      <c r="AI57" s="86">
        <v>93</v>
      </c>
      <c r="AJ57" s="86">
        <v>77</v>
      </c>
      <c r="AK57" s="86">
        <v>25</v>
      </c>
      <c r="AL57" s="84">
        <v>90</v>
      </c>
      <c r="AM57" s="84">
        <v>35</v>
      </c>
      <c r="AN57" s="84">
        <v>55</v>
      </c>
      <c r="AO57" s="84">
        <v>60</v>
      </c>
      <c r="AP57" s="87">
        <v>23</v>
      </c>
      <c r="AQ57" s="87">
        <v>11</v>
      </c>
      <c r="AR57" s="87">
        <v>12</v>
      </c>
      <c r="AS57" s="87">
        <v>13</v>
      </c>
      <c r="AT57" s="88">
        <v>8</v>
      </c>
      <c r="AU57" s="88">
        <v>3</v>
      </c>
      <c r="AV57" s="88">
        <v>5</v>
      </c>
      <c r="AW57" s="88">
        <v>4</v>
      </c>
      <c r="AX57" s="87">
        <v>3</v>
      </c>
      <c r="AY57" s="87">
        <v>1</v>
      </c>
      <c r="AZ57" s="87">
        <v>2</v>
      </c>
      <c r="BA57" s="87">
        <v>2</v>
      </c>
      <c r="BB57" s="89">
        <v>122</v>
      </c>
      <c r="BC57" s="89">
        <v>114</v>
      </c>
      <c r="BD57" s="89">
        <v>8</v>
      </c>
      <c r="BE57" s="89" t="s">
        <v>202</v>
      </c>
      <c r="BF57" s="90">
        <v>47</v>
      </c>
      <c r="BG57" s="90">
        <v>25</v>
      </c>
      <c r="BH57" s="90">
        <v>22</v>
      </c>
      <c r="BI57" s="90">
        <v>11</v>
      </c>
    </row>
    <row r="58" spans="1:61" x14ac:dyDescent="0.25">
      <c r="A58" s="102" t="s">
        <v>27</v>
      </c>
      <c r="B58" s="103">
        <v>153</v>
      </c>
      <c r="C58" s="83">
        <v>86</v>
      </c>
      <c r="D58" s="83">
        <v>67</v>
      </c>
      <c r="E58" s="83">
        <v>68</v>
      </c>
      <c r="F58" s="84">
        <v>36</v>
      </c>
      <c r="G58" s="84">
        <v>15</v>
      </c>
      <c r="H58" s="84">
        <v>21</v>
      </c>
      <c r="I58" s="84">
        <v>15</v>
      </c>
      <c r="J58" s="85">
        <v>88</v>
      </c>
      <c r="K58" s="85">
        <v>50</v>
      </c>
      <c r="L58" s="85">
        <v>38</v>
      </c>
      <c r="M58" s="85">
        <v>17</v>
      </c>
      <c r="N58" s="84">
        <v>4</v>
      </c>
      <c r="O58" s="84">
        <v>2</v>
      </c>
      <c r="P58" s="84">
        <v>2</v>
      </c>
      <c r="Q58" s="84">
        <v>4</v>
      </c>
      <c r="R58" s="85">
        <v>24</v>
      </c>
      <c r="S58" s="85">
        <v>18</v>
      </c>
      <c r="T58" s="85">
        <v>6</v>
      </c>
      <c r="U58" s="85">
        <v>32</v>
      </c>
      <c r="V58" s="84">
        <v>1</v>
      </c>
      <c r="W58" s="84">
        <v>1</v>
      </c>
      <c r="X58" s="84" t="s">
        <v>198</v>
      </c>
      <c r="Y58" s="84" t="s">
        <v>198</v>
      </c>
      <c r="Z58" s="86">
        <v>99</v>
      </c>
      <c r="AA58" s="86">
        <v>59</v>
      </c>
      <c r="AB58" s="86">
        <v>40</v>
      </c>
      <c r="AC58" s="86">
        <v>25</v>
      </c>
      <c r="AD58" s="84">
        <v>17</v>
      </c>
      <c r="AE58" s="84">
        <v>9</v>
      </c>
      <c r="AF58" s="84">
        <v>8</v>
      </c>
      <c r="AG58" s="84">
        <v>1</v>
      </c>
      <c r="AH58" s="86">
        <v>51</v>
      </c>
      <c r="AI58" s="86">
        <v>29</v>
      </c>
      <c r="AJ58" s="86">
        <v>22</v>
      </c>
      <c r="AK58" s="86">
        <v>13</v>
      </c>
      <c r="AL58" s="84">
        <v>22</v>
      </c>
      <c r="AM58" s="84">
        <v>16</v>
      </c>
      <c r="AN58" s="84">
        <v>6</v>
      </c>
      <c r="AO58" s="84">
        <v>9</v>
      </c>
      <c r="AP58" s="87">
        <v>7</v>
      </c>
      <c r="AQ58" s="87">
        <v>4</v>
      </c>
      <c r="AR58" s="87">
        <v>3</v>
      </c>
      <c r="AS58" s="87">
        <v>1</v>
      </c>
      <c r="AT58" s="88">
        <v>1</v>
      </c>
      <c r="AU58" s="88" t="s">
        <v>198</v>
      </c>
      <c r="AV58" s="88">
        <v>1</v>
      </c>
      <c r="AW58" s="88" t="s">
        <v>198</v>
      </c>
      <c r="AX58" s="87" t="s">
        <v>198</v>
      </c>
      <c r="AY58" s="87" t="s">
        <v>198</v>
      </c>
      <c r="AZ58" s="87" t="s">
        <v>198</v>
      </c>
      <c r="BA58" s="87">
        <v>1</v>
      </c>
      <c r="BB58" s="89">
        <v>20</v>
      </c>
      <c r="BC58" s="89">
        <v>20</v>
      </c>
      <c r="BD58" s="89" t="s">
        <v>198</v>
      </c>
      <c r="BE58" s="89" t="s">
        <v>202</v>
      </c>
      <c r="BF58" s="90">
        <v>4</v>
      </c>
      <c r="BG58" s="90">
        <v>4</v>
      </c>
      <c r="BH58" s="90" t="s">
        <v>198</v>
      </c>
      <c r="BI58" s="90" t="s">
        <v>198</v>
      </c>
    </row>
    <row r="59" spans="1:61" x14ac:dyDescent="0.25">
      <c r="A59" s="91" t="s">
        <v>28</v>
      </c>
      <c r="B59" s="107">
        <v>27</v>
      </c>
      <c r="C59" s="83">
        <v>14</v>
      </c>
      <c r="D59" s="83">
        <v>13</v>
      </c>
      <c r="E59" s="83">
        <v>25</v>
      </c>
      <c r="F59" s="84">
        <v>3</v>
      </c>
      <c r="G59" s="84">
        <v>2</v>
      </c>
      <c r="H59" s="84">
        <v>1</v>
      </c>
      <c r="I59" s="84" t="s">
        <v>198</v>
      </c>
      <c r="J59" s="85">
        <v>11</v>
      </c>
      <c r="K59" s="85">
        <v>3</v>
      </c>
      <c r="L59" s="85">
        <v>8</v>
      </c>
      <c r="M59" s="85">
        <v>8</v>
      </c>
      <c r="N59" s="84" t="s">
        <v>198</v>
      </c>
      <c r="O59" s="84" t="s">
        <v>198</v>
      </c>
      <c r="P59" s="84" t="s">
        <v>198</v>
      </c>
      <c r="Q59" s="84">
        <v>1</v>
      </c>
      <c r="R59" s="85">
        <v>13</v>
      </c>
      <c r="S59" s="85">
        <v>9</v>
      </c>
      <c r="T59" s="85">
        <v>4</v>
      </c>
      <c r="U59" s="85">
        <v>16</v>
      </c>
      <c r="V59" s="84" t="s">
        <v>198</v>
      </c>
      <c r="W59" s="84" t="s">
        <v>198</v>
      </c>
      <c r="X59" s="84" t="s">
        <v>198</v>
      </c>
      <c r="Y59" s="84" t="s">
        <v>198</v>
      </c>
      <c r="Z59" s="86">
        <v>19</v>
      </c>
      <c r="AA59" s="86">
        <v>8</v>
      </c>
      <c r="AB59" s="86">
        <v>11</v>
      </c>
      <c r="AC59" s="86">
        <v>20</v>
      </c>
      <c r="AD59" s="84">
        <v>8</v>
      </c>
      <c r="AE59" s="84">
        <v>2</v>
      </c>
      <c r="AF59" s="84">
        <v>6</v>
      </c>
      <c r="AG59" s="84">
        <v>5</v>
      </c>
      <c r="AH59" s="86">
        <v>6</v>
      </c>
      <c r="AI59" s="86">
        <v>3</v>
      </c>
      <c r="AJ59" s="86">
        <v>3</v>
      </c>
      <c r="AK59" s="86">
        <v>3</v>
      </c>
      <c r="AL59" s="84">
        <v>1</v>
      </c>
      <c r="AM59" s="84" t="s">
        <v>198</v>
      </c>
      <c r="AN59" s="84">
        <v>1</v>
      </c>
      <c r="AO59" s="84">
        <v>9</v>
      </c>
      <c r="AP59" s="87">
        <v>3</v>
      </c>
      <c r="AQ59" s="87">
        <v>2</v>
      </c>
      <c r="AR59" s="87">
        <v>1</v>
      </c>
      <c r="AS59" s="87">
        <v>2</v>
      </c>
      <c r="AT59" s="88">
        <v>1</v>
      </c>
      <c r="AU59" s="88">
        <v>1</v>
      </c>
      <c r="AV59" s="88" t="s">
        <v>198</v>
      </c>
      <c r="AW59" s="88">
        <v>1</v>
      </c>
      <c r="AX59" s="87" t="s">
        <v>198</v>
      </c>
      <c r="AY59" s="87" t="s">
        <v>198</v>
      </c>
      <c r="AZ59" s="87" t="s">
        <v>198</v>
      </c>
      <c r="BA59" s="87" t="s">
        <v>198</v>
      </c>
      <c r="BB59" s="89">
        <v>10</v>
      </c>
      <c r="BC59" s="89">
        <v>9</v>
      </c>
      <c r="BD59" s="89">
        <v>1</v>
      </c>
      <c r="BE59" s="89" t="s">
        <v>202</v>
      </c>
      <c r="BF59" s="90" t="s">
        <v>198</v>
      </c>
      <c r="BG59" s="90" t="s">
        <v>198</v>
      </c>
      <c r="BH59" s="90" t="s">
        <v>198</v>
      </c>
      <c r="BI59" s="90" t="s">
        <v>198</v>
      </c>
    </row>
    <row r="60" spans="1:61" x14ac:dyDescent="0.25">
      <c r="A60" s="110" t="s">
        <v>29</v>
      </c>
      <c r="B60" s="103">
        <v>27</v>
      </c>
      <c r="C60" s="83">
        <v>14</v>
      </c>
      <c r="D60" s="83">
        <v>13</v>
      </c>
      <c r="E60" s="83">
        <v>25</v>
      </c>
      <c r="F60" s="84">
        <v>3</v>
      </c>
      <c r="G60" s="84">
        <v>2</v>
      </c>
      <c r="H60" s="84">
        <v>1</v>
      </c>
      <c r="I60" s="84" t="s">
        <v>198</v>
      </c>
      <c r="J60" s="85">
        <v>11</v>
      </c>
      <c r="K60" s="85">
        <v>3</v>
      </c>
      <c r="L60" s="85">
        <v>8</v>
      </c>
      <c r="M60" s="85">
        <v>8</v>
      </c>
      <c r="N60" s="84" t="s">
        <v>198</v>
      </c>
      <c r="O60" s="84" t="s">
        <v>198</v>
      </c>
      <c r="P60" s="84" t="s">
        <v>198</v>
      </c>
      <c r="Q60" s="84">
        <v>1</v>
      </c>
      <c r="R60" s="85">
        <v>13</v>
      </c>
      <c r="S60" s="85">
        <v>9</v>
      </c>
      <c r="T60" s="85">
        <v>4</v>
      </c>
      <c r="U60" s="85">
        <v>16</v>
      </c>
      <c r="V60" s="84" t="s">
        <v>198</v>
      </c>
      <c r="W60" s="84" t="s">
        <v>198</v>
      </c>
      <c r="X60" s="84" t="s">
        <v>198</v>
      </c>
      <c r="Y60" s="84" t="s">
        <v>198</v>
      </c>
      <c r="Z60" s="86">
        <v>19</v>
      </c>
      <c r="AA60" s="86">
        <v>8</v>
      </c>
      <c r="AB60" s="86">
        <v>11</v>
      </c>
      <c r="AC60" s="86">
        <v>20</v>
      </c>
      <c r="AD60" s="84">
        <v>8</v>
      </c>
      <c r="AE60" s="84">
        <v>2</v>
      </c>
      <c r="AF60" s="84">
        <v>6</v>
      </c>
      <c r="AG60" s="84">
        <v>5</v>
      </c>
      <c r="AH60" s="86">
        <v>6</v>
      </c>
      <c r="AI60" s="86">
        <v>3</v>
      </c>
      <c r="AJ60" s="86">
        <v>3</v>
      </c>
      <c r="AK60" s="86">
        <v>3</v>
      </c>
      <c r="AL60" s="84">
        <v>1</v>
      </c>
      <c r="AM60" s="84" t="s">
        <v>198</v>
      </c>
      <c r="AN60" s="84">
        <v>1</v>
      </c>
      <c r="AO60" s="84">
        <v>9</v>
      </c>
      <c r="AP60" s="87">
        <v>3</v>
      </c>
      <c r="AQ60" s="87">
        <v>2</v>
      </c>
      <c r="AR60" s="87">
        <v>1</v>
      </c>
      <c r="AS60" s="87">
        <v>2</v>
      </c>
      <c r="AT60" s="88">
        <v>1</v>
      </c>
      <c r="AU60" s="88">
        <v>1</v>
      </c>
      <c r="AV60" s="88" t="s">
        <v>198</v>
      </c>
      <c r="AW60" s="88">
        <v>1</v>
      </c>
      <c r="AX60" s="87" t="s">
        <v>198</v>
      </c>
      <c r="AY60" s="87" t="s">
        <v>198</v>
      </c>
      <c r="AZ60" s="87" t="s">
        <v>198</v>
      </c>
      <c r="BA60" s="87" t="s">
        <v>198</v>
      </c>
      <c r="BB60" s="89">
        <v>10</v>
      </c>
      <c r="BC60" s="89">
        <v>9</v>
      </c>
      <c r="BD60" s="89">
        <v>1</v>
      </c>
      <c r="BE60" s="89" t="s">
        <v>202</v>
      </c>
      <c r="BF60" s="90" t="s">
        <v>198</v>
      </c>
      <c r="BG60" s="90" t="s">
        <v>198</v>
      </c>
      <c r="BH60" s="90" t="s">
        <v>198</v>
      </c>
      <c r="BI60" s="90" t="s">
        <v>198</v>
      </c>
    </row>
    <row r="61" spans="1:61" x14ac:dyDescent="0.25">
      <c r="A61" s="91" t="s">
        <v>30</v>
      </c>
      <c r="B61" s="103">
        <v>24</v>
      </c>
      <c r="C61" s="83">
        <v>15</v>
      </c>
      <c r="D61" s="83">
        <v>9</v>
      </c>
      <c r="E61" s="83">
        <v>6</v>
      </c>
      <c r="F61" s="84">
        <v>2</v>
      </c>
      <c r="G61" s="84">
        <v>1</v>
      </c>
      <c r="H61" s="84">
        <v>1</v>
      </c>
      <c r="I61" s="84" t="s">
        <v>198</v>
      </c>
      <c r="J61" s="85">
        <v>21</v>
      </c>
      <c r="K61" s="85">
        <v>13</v>
      </c>
      <c r="L61" s="85">
        <v>8</v>
      </c>
      <c r="M61" s="85">
        <v>5</v>
      </c>
      <c r="N61" s="84" t="s">
        <v>198</v>
      </c>
      <c r="O61" s="84" t="s">
        <v>198</v>
      </c>
      <c r="P61" s="84" t="s">
        <v>198</v>
      </c>
      <c r="Q61" s="84" t="s">
        <v>198</v>
      </c>
      <c r="R61" s="85">
        <v>1</v>
      </c>
      <c r="S61" s="85">
        <v>1</v>
      </c>
      <c r="T61" s="85" t="s">
        <v>198</v>
      </c>
      <c r="U61" s="85">
        <v>1</v>
      </c>
      <c r="V61" s="84" t="s">
        <v>198</v>
      </c>
      <c r="W61" s="84" t="s">
        <v>198</v>
      </c>
      <c r="X61" s="84" t="s">
        <v>198</v>
      </c>
      <c r="Y61" s="84" t="s">
        <v>198</v>
      </c>
      <c r="Z61" s="86">
        <v>22</v>
      </c>
      <c r="AA61" s="86">
        <v>14</v>
      </c>
      <c r="AB61" s="86">
        <v>8</v>
      </c>
      <c r="AC61" s="86">
        <v>4</v>
      </c>
      <c r="AD61" s="84">
        <v>7</v>
      </c>
      <c r="AE61" s="84">
        <v>4</v>
      </c>
      <c r="AF61" s="84">
        <v>3</v>
      </c>
      <c r="AG61" s="84">
        <v>1</v>
      </c>
      <c r="AH61" s="86">
        <v>10</v>
      </c>
      <c r="AI61" s="86">
        <v>6</v>
      </c>
      <c r="AJ61" s="86">
        <v>4</v>
      </c>
      <c r="AK61" s="86">
        <v>2</v>
      </c>
      <c r="AL61" s="84">
        <v>4</v>
      </c>
      <c r="AM61" s="84">
        <v>4</v>
      </c>
      <c r="AN61" s="84" t="s">
        <v>198</v>
      </c>
      <c r="AO61" s="84">
        <v>1</v>
      </c>
      <c r="AP61" s="87">
        <v>1</v>
      </c>
      <c r="AQ61" s="87" t="s">
        <v>198</v>
      </c>
      <c r="AR61" s="87">
        <v>1</v>
      </c>
      <c r="AS61" s="87" t="s">
        <v>198</v>
      </c>
      <c r="AT61" s="88" t="s">
        <v>198</v>
      </c>
      <c r="AU61" s="88" t="s">
        <v>198</v>
      </c>
      <c r="AV61" s="88" t="s">
        <v>198</v>
      </c>
      <c r="AW61" s="88" t="s">
        <v>198</v>
      </c>
      <c r="AX61" s="87" t="s">
        <v>198</v>
      </c>
      <c r="AY61" s="87" t="s">
        <v>198</v>
      </c>
      <c r="AZ61" s="87" t="s">
        <v>198</v>
      </c>
      <c r="BA61" s="87" t="s">
        <v>198</v>
      </c>
      <c r="BB61" s="89">
        <v>3</v>
      </c>
      <c r="BC61" s="89">
        <v>2</v>
      </c>
      <c r="BD61" s="89">
        <v>1</v>
      </c>
      <c r="BE61" s="89" t="s">
        <v>202</v>
      </c>
      <c r="BF61" s="90" t="s">
        <v>198</v>
      </c>
      <c r="BG61" s="90" t="s">
        <v>198</v>
      </c>
      <c r="BH61" s="90" t="s">
        <v>198</v>
      </c>
      <c r="BI61" s="90" t="s">
        <v>198</v>
      </c>
    </row>
    <row r="62" spans="1:61" x14ac:dyDescent="0.25">
      <c r="A62" s="102" t="s">
        <v>32</v>
      </c>
      <c r="B62" s="103">
        <v>14</v>
      </c>
      <c r="C62" s="83">
        <v>8</v>
      </c>
      <c r="D62" s="83">
        <v>6</v>
      </c>
      <c r="E62" s="83">
        <v>7</v>
      </c>
      <c r="F62" s="84" t="s">
        <v>198</v>
      </c>
      <c r="G62" s="84" t="s">
        <v>198</v>
      </c>
      <c r="H62" s="84" t="s">
        <v>198</v>
      </c>
      <c r="I62" s="84" t="s">
        <v>198</v>
      </c>
      <c r="J62" s="85">
        <v>9</v>
      </c>
      <c r="K62" s="85">
        <v>6</v>
      </c>
      <c r="L62" s="85">
        <v>3</v>
      </c>
      <c r="M62" s="85">
        <v>3</v>
      </c>
      <c r="N62" s="84" t="s">
        <v>198</v>
      </c>
      <c r="O62" s="84" t="s">
        <v>198</v>
      </c>
      <c r="P62" s="84" t="s">
        <v>198</v>
      </c>
      <c r="Q62" s="84" t="s">
        <v>198</v>
      </c>
      <c r="R62" s="85">
        <v>4</v>
      </c>
      <c r="S62" s="85">
        <v>1</v>
      </c>
      <c r="T62" s="85">
        <v>3</v>
      </c>
      <c r="U62" s="85">
        <v>3</v>
      </c>
      <c r="V62" s="84">
        <v>1</v>
      </c>
      <c r="W62" s="84">
        <v>1</v>
      </c>
      <c r="X62" s="84" t="s">
        <v>198</v>
      </c>
      <c r="Y62" s="84">
        <v>1</v>
      </c>
      <c r="Z62" s="86">
        <v>12</v>
      </c>
      <c r="AA62" s="86">
        <v>7</v>
      </c>
      <c r="AB62" s="86">
        <v>5</v>
      </c>
      <c r="AC62" s="86">
        <v>5</v>
      </c>
      <c r="AD62" s="84">
        <v>5</v>
      </c>
      <c r="AE62" s="84">
        <v>4</v>
      </c>
      <c r="AF62" s="84">
        <v>1</v>
      </c>
      <c r="AG62" s="84">
        <v>3</v>
      </c>
      <c r="AH62" s="86">
        <v>5</v>
      </c>
      <c r="AI62" s="86">
        <v>2</v>
      </c>
      <c r="AJ62" s="86">
        <v>3</v>
      </c>
      <c r="AK62" s="86">
        <v>1</v>
      </c>
      <c r="AL62" s="84">
        <v>1</v>
      </c>
      <c r="AM62" s="84" t="s">
        <v>198</v>
      </c>
      <c r="AN62" s="84">
        <v>1</v>
      </c>
      <c r="AO62" s="84">
        <v>1</v>
      </c>
      <c r="AP62" s="87">
        <v>1</v>
      </c>
      <c r="AQ62" s="87">
        <v>1</v>
      </c>
      <c r="AR62" s="87" t="s">
        <v>198</v>
      </c>
      <c r="AS62" s="87" t="s">
        <v>198</v>
      </c>
      <c r="AT62" s="88" t="s">
        <v>198</v>
      </c>
      <c r="AU62" s="88" t="s">
        <v>198</v>
      </c>
      <c r="AV62" s="88" t="s">
        <v>198</v>
      </c>
      <c r="AW62" s="88" t="s">
        <v>198</v>
      </c>
      <c r="AX62" s="87" t="s">
        <v>198</v>
      </c>
      <c r="AY62" s="87" t="s">
        <v>198</v>
      </c>
      <c r="AZ62" s="87" t="s">
        <v>198</v>
      </c>
      <c r="BA62" s="87" t="s">
        <v>198</v>
      </c>
      <c r="BB62" s="89">
        <v>4</v>
      </c>
      <c r="BC62" s="89">
        <v>4</v>
      </c>
      <c r="BD62" s="89" t="s">
        <v>198</v>
      </c>
      <c r="BE62" s="89" t="s">
        <v>202</v>
      </c>
      <c r="BF62" s="90">
        <v>7</v>
      </c>
      <c r="BG62" s="90">
        <v>4</v>
      </c>
      <c r="BH62" s="90">
        <v>3</v>
      </c>
      <c r="BI62" s="90" t="s">
        <v>198</v>
      </c>
    </row>
    <row r="63" spans="1:61" x14ac:dyDescent="0.25">
      <c r="A63" s="102" t="s">
        <v>33</v>
      </c>
      <c r="B63" s="103">
        <v>59</v>
      </c>
      <c r="C63" s="83">
        <v>42</v>
      </c>
      <c r="D63" s="83">
        <v>17</v>
      </c>
      <c r="E63" s="83">
        <v>26</v>
      </c>
      <c r="F63" s="84">
        <v>10</v>
      </c>
      <c r="G63" s="84">
        <v>4</v>
      </c>
      <c r="H63" s="84">
        <v>6</v>
      </c>
      <c r="I63" s="84" t="s">
        <v>198</v>
      </c>
      <c r="J63" s="85">
        <v>42</v>
      </c>
      <c r="K63" s="85">
        <v>33</v>
      </c>
      <c r="L63" s="85">
        <v>9</v>
      </c>
      <c r="M63" s="85">
        <v>23</v>
      </c>
      <c r="N63" s="84" t="s">
        <v>198</v>
      </c>
      <c r="O63" s="84" t="s">
        <v>198</v>
      </c>
      <c r="P63" s="84" t="s">
        <v>198</v>
      </c>
      <c r="Q63" s="84">
        <v>1</v>
      </c>
      <c r="R63" s="85">
        <v>6</v>
      </c>
      <c r="S63" s="85">
        <v>4</v>
      </c>
      <c r="T63" s="85">
        <v>2</v>
      </c>
      <c r="U63" s="85">
        <v>2</v>
      </c>
      <c r="V63" s="84">
        <v>1</v>
      </c>
      <c r="W63" s="84">
        <v>1</v>
      </c>
      <c r="X63" s="84" t="s">
        <v>198</v>
      </c>
      <c r="Y63" s="84" t="s">
        <v>198</v>
      </c>
      <c r="Z63" s="86">
        <v>45</v>
      </c>
      <c r="AA63" s="86">
        <v>35</v>
      </c>
      <c r="AB63" s="86">
        <v>10</v>
      </c>
      <c r="AC63" s="86">
        <v>23</v>
      </c>
      <c r="AD63" s="84">
        <v>29</v>
      </c>
      <c r="AE63" s="84">
        <v>24</v>
      </c>
      <c r="AF63" s="84">
        <v>5</v>
      </c>
      <c r="AG63" s="84">
        <v>11</v>
      </c>
      <c r="AH63" s="86">
        <v>10</v>
      </c>
      <c r="AI63" s="86">
        <v>7</v>
      </c>
      <c r="AJ63" s="86">
        <v>3</v>
      </c>
      <c r="AK63" s="86">
        <v>7</v>
      </c>
      <c r="AL63" s="84">
        <v>4</v>
      </c>
      <c r="AM63" s="84">
        <v>4</v>
      </c>
      <c r="AN63" s="84" t="s">
        <v>198</v>
      </c>
      <c r="AO63" s="84">
        <v>4</v>
      </c>
      <c r="AP63" s="87" t="s">
        <v>198</v>
      </c>
      <c r="AQ63" s="87" t="s">
        <v>198</v>
      </c>
      <c r="AR63" s="87" t="s">
        <v>198</v>
      </c>
      <c r="AS63" s="87">
        <v>1</v>
      </c>
      <c r="AT63" s="88">
        <v>2</v>
      </c>
      <c r="AU63" s="88" t="s">
        <v>198</v>
      </c>
      <c r="AV63" s="88">
        <v>2</v>
      </c>
      <c r="AW63" s="88" t="s">
        <v>198</v>
      </c>
      <c r="AX63" s="87" t="s">
        <v>198</v>
      </c>
      <c r="AY63" s="87" t="s">
        <v>198</v>
      </c>
      <c r="AZ63" s="87" t="s">
        <v>198</v>
      </c>
      <c r="BA63" s="87" t="s">
        <v>198</v>
      </c>
      <c r="BB63" s="89">
        <v>8</v>
      </c>
      <c r="BC63" s="89">
        <v>8</v>
      </c>
      <c r="BD63" s="89" t="s">
        <v>198</v>
      </c>
      <c r="BE63" s="89" t="s">
        <v>202</v>
      </c>
      <c r="BF63" s="90">
        <v>1</v>
      </c>
      <c r="BG63" s="90">
        <v>1</v>
      </c>
      <c r="BH63" s="90" t="s">
        <v>198</v>
      </c>
      <c r="BI63" s="90">
        <v>1</v>
      </c>
    </row>
    <row r="64" spans="1:61" x14ac:dyDescent="0.25">
      <c r="A64" s="102" t="s">
        <v>35</v>
      </c>
      <c r="B64" s="103">
        <v>9</v>
      </c>
      <c r="C64" s="83">
        <v>5</v>
      </c>
      <c r="D64" s="83">
        <v>4</v>
      </c>
      <c r="E64" s="83">
        <v>2</v>
      </c>
      <c r="F64" s="84" t="s">
        <v>198</v>
      </c>
      <c r="G64" s="84" t="s">
        <v>198</v>
      </c>
      <c r="H64" s="84" t="s">
        <v>198</v>
      </c>
      <c r="I64" s="84" t="s">
        <v>198</v>
      </c>
      <c r="J64" s="85">
        <v>8</v>
      </c>
      <c r="K64" s="85">
        <v>4</v>
      </c>
      <c r="L64" s="85">
        <v>4</v>
      </c>
      <c r="M64" s="85">
        <v>2</v>
      </c>
      <c r="N64" s="84" t="s">
        <v>198</v>
      </c>
      <c r="O64" s="84" t="s">
        <v>198</v>
      </c>
      <c r="P64" s="84" t="s">
        <v>198</v>
      </c>
      <c r="Q64" s="84" t="s">
        <v>198</v>
      </c>
      <c r="R64" s="85">
        <v>1</v>
      </c>
      <c r="S64" s="85">
        <v>1</v>
      </c>
      <c r="T64" s="85" t="s">
        <v>198</v>
      </c>
      <c r="U64" s="85" t="s">
        <v>198</v>
      </c>
      <c r="V64" s="84" t="s">
        <v>198</v>
      </c>
      <c r="W64" s="84" t="s">
        <v>198</v>
      </c>
      <c r="X64" s="84" t="s">
        <v>198</v>
      </c>
      <c r="Y64" s="84" t="s">
        <v>198</v>
      </c>
      <c r="Z64" s="86">
        <v>9</v>
      </c>
      <c r="AA64" s="86">
        <v>5</v>
      </c>
      <c r="AB64" s="86">
        <v>4</v>
      </c>
      <c r="AC64" s="86">
        <v>2</v>
      </c>
      <c r="AD64" s="84">
        <v>4</v>
      </c>
      <c r="AE64" s="84">
        <v>1</v>
      </c>
      <c r="AF64" s="84">
        <v>3</v>
      </c>
      <c r="AG64" s="84">
        <v>1</v>
      </c>
      <c r="AH64" s="86">
        <v>5</v>
      </c>
      <c r="AI64" s="86">
        <v>4</v>
      </c>
      <c r="AJ64" s="86">
        <v>1</v>
      </c>
      <c r="AK64" s="86" t="s">
        <v>198</v>
      </c>
      <c r="AL64" s="84" t="s">
        <v>198</v>
      </c>
      <c r="AM64" s="84" t="s">
        <v>198</v>
      </c>
      <c r="AN64" s="84" t="s">
        <v>198</v>
      </c>
      <c r="AO64" s="84">
        <v>1</v>
      </c>
      <c r="AP64" s="87" t="s">
        <v>198</v>
      </c>
      <c r="AQ64" s="87" t="s">
        <v>198</v>
      </c>
      <c r="AR64" s="87" t="s">
        <v>198</v>
      </c>
      <c r="AS64" s="87" t="s">
        <v>198</v>
      </c>
      <c r="AT64" s="88" t="s">
        <v>198</v>
      </c>
      <c r="AU64" s="88" t="s">
        <v>198</v>
      </c>
      <c r="AV64" s="88" t="s">
        <v>198</v>
      </c>
      <c r="AW64" s="88" t="s">
        <v>198</v>
      </c>
      <c r="AX64" s="87" t="s">
        <v>198</v>
      </c>
      <c r="AY64" s="87" t="s">
        <v>198</v>
      </c>
      <c r="AZ64" s="87" t="s">
        <v>198</v>
      </c>
      <c r="BA64" s="87" t="s">
        <v>198</v>
      </c>
      <c r="BB64" s="89">
        <v>2</v>
      </c>
      <c r="BC64" s="89">
        <v>2</v>
      </c>
      <c r="BD64" s="89" t="s">
        <v>198</v>
      </c>
      <c r="BE64" s="89" t="s">
        <v>202</v>
      </c>
      <c r="BF64" s="90">
        <v>1</v>
      </c>
      <c r="BG64" s="90">
        <v>1</v>
      </c>
      <c r="BH64" s="90" t="s">
        <v>198</v>
      </c>
      <c r="BI64" s="90" t="s">
        <v>198</v>
      </c>
    </row>
    <row r="65" spans="1:61" x14ac:dyDescent="0.25">
      <c r="A65" s="102" t="s">
        <v>37</v>
      </c>
      <c r="B65" s="103">
        <v>33</v>
      </c>
      <c r="C65" s="83">
        <v>20</v>
      </c>
      <c r="D65" s="83">
        <v>13</v>
      </c>
      <c r="E65" s="83">
        <v>11</v>
      </c>
      <c r="F65" s="84" t="s">
        <v>198</v>
      </c>
      <c r="G65" s="84" t="s">
        <v>198</v>
      </c>
      <c r="H65" s="84" t="s">
        <v>198</v>
      </c>
      <c r="I65" s="84" t="s">
        <v>198</v>
      </c>
      <c r="J65" s="85">
        <v>28</v>
      </c>
      <c r="K65" s="85">
        <v>18</v>
      </c>
      <c r="L65" s="85">
        <v>10</v>
      </c>
      <c r="M65" s="85">
        <v>7</v>
      </c>
      <c r="N65" s="84">
        <v>2</v>
      </c>
      <c r="O65" s="84" t="s">
        <v>198</v>
      </c>
      <c r="P65" s="84">
        <v>2</v>
      </c>
      <c r="Q65" s="84" t="s">
        <v>198</v>
      </c>
      <c r="R65" s="85">
        <v>3</v>
      </c>
      <c r="S65" s="85">
        <v>2</v>
      </c>
      <c r="T65" s="85">
        <v>1</v>
      </c>
      <c r="U65" s="85">
        <v>4</v>
      </c>
      <c r="V65" s="84" t="s">
        <v>198</v>
      </c>
      <c r="W65" s="84" t="s">
        <v>198</v>
      </c>
      <c r="X65" s="84" t="s">
        <v>198</v>
      </c>
      <c r="Y65" s="84" t="s">
        <v>198</v>
      </c>
      <c r="Z65" s="86">
        <v>30</v>
      </c>
      <c r="AA65" s="86">
        <v>18</v>
      </c>
      <c r="AB65" s="86">
        <v>12</v>
      </c>
      <c r="AC65" s="86">
        <v>8</v>
      </c>
      <c r="AD65" s="84">
        <v>6</v>
      </c>
      <c r="AE65" s="84">
        <v>5</v>
      </c>
      <c r="AF65" s="84">
        <v>1</v>
      </c>
      <c r="AG65" s="84">
        <v>4</v>
      </c>
      <c r="AH65" s="86">
        <v>23</v>
      </c>
      <c r="AI65" s="86">
        <v>13</v>
      </c>
      <c r="AJ65" s="86">
        <v>10</v>
      </c>
      <c r="AK65" s="86">
        <v>3</v>
      </c>
      <c r="AL65" s="84" t="s">
        <v>198</v>
      </c>
      <c r="AM65" s="84" t="s">
        <v>198</v>
      </c>
      <c r="AN65" s="84" t="s">
        <v>198</v>
      </c>
      <c r="AO65" s="84">
        <v>1</v>
      </c>
      <c r="AP65" s="87">
        <v>1</v>
      </c>
      <c r="AQ65" s="87" t="s">
        <v>198</v>
      </c>
      <c r="AR65" s="87">
        <v>1</v>
      </c>
      <c r="AS65" s="87" t="s">
        <v>198</v>
      </c>
      <c r="AT65" s="88" t="s">
        <v>198</v>
      </c>
      <c r="AU65" s="88" t="s">
        <v>198</v>
      </c>
      <c r="AV65" s="88" t="s">
        <v>198</v>
      </c>
      <c r="AW65" s="88" t="s">
        <v>198</v>
      </c>
      <c r="AX65" s="87" t="s">
        <v>198</v>
      </c>
      <c r="AY65" s="87" t="s">
        <v>198</v>
      </c>
      <c r="AZ65" s="87" t="s">
        <v>198</v>
      </c>
      <c r="BA65" s="87" t="s">
        <v>198</v>
      </c>
      <c r="BB65" s="89">
        <v>4</v>
      </c>
      <c r="BC65" s="89">
        <v>4</v>
      </c>
      <c r="BD65" s="89" t="s">
        <v>198</v>
      </c>
      <c r="BE65" s="89" t="s">
        <v>202</v>
      </c>
      <c r="BF65" s="90">
        <v>2</v>
      </c>
      <c r="BG65" s="90">
        <v>1</v>
      </c>
      <c r="BH65" s="90">
        <v>1</v>
      </c>
      <c r="BI65" s="90" t="s">
        <v>198</v>
      </c>
    </row>
    <row r="66" spans="1:61" x14ac:dyDescent="0.25">
      <c r="A66" s="102" t="s">
        <v>38</v>
      </c>
      <c r="B66" s="103">
        <v>107</v>
      </c>
      <c r="C66" s="83">
        <v>57</v>
      </c>
      <c r="D66" s="83">
        <v>50</v>
      </c>
      <c r="E66" s="83">
        <v>33</v>
      </c>
      <c r="F66" s="84">
        <v>9</v>
      </c>
      <c r="G66" s="84">
        <v>3</v>
      </c>
      <c r="H66" s="84">
        <v>6</v>
      </c>
      <c r="I66" s="84" t="s">
        <v>198</v>
      </c>
      <c r="J66" s="85">
        <v>53</v>
      </c>
      <c r="K66" s="85">
        <v>26</v>
      </c>
      <c r="L66" s="85">
        <v>27</v>
      </c>
      <c r="M66" s="85">
        <v>16</v>
      </c>
      <c r="N66" s="84" t="s">
        <v>198</v>
      </c>
      <c r="O66" s="84" t="s">
        <v>198</v>
      </c>
      <c r="P66" s="84" t="s">
        <v>198</v>
      </c>
      <c r="Q66" s="84">
        <v>3</v>
      </c>
      <c r="R66" s="85">
        <v>41</v>
      </c>
      <c r="S66" s="85">
        <v>27</v>
      </c>
      <c r="T66" s="85">
        <v>14</v>
      </c>
      <c r="U66" s="85">
        <v>14</v>
      </c>
      <c r="V66" s="84">
        <v>4</v>
      </c>
      <c r="W66" s="84">
        <v>1</v>
      </c>
      <c r="X66" s="84">
        <v>3</v>
      </c>
      <c r="Y66" s="84" t="s">
        <v>198</v>
      </c>
      <c r="Z66" s="86">
        <v>84</v>
      </c>
      <c r="AA66" s="86">
        <v>47</v>
      </c>
      <c r="AB66" s="86">
        <v>37</v>
      </c>
      <c r="AC66" s="86">
        <v>24</v>
      </c>
      <c r="AD66" s="84">
        <v>20</v>
      </c>
      <c r="AE66" s="84">
        <v>10</v>
      </c>
      <c r="AF66" s="84">
        <v>10</v>
      </c>
      <c r="AG66" s="84">
        <v>2</v>
      </c>
      <c r="AH66" s="86">
        <v>41</v>
      </c>
      <c r="AI66" s="86">
        <v>25</v>
      </c>
      <c r="AJ66" s="86">
        <v>16</v>
      </c>
      <c r="AK66" s="86">
        <v>12</v>
      </c>
      <c r="AL66" s="84">
        <v>18</v>
      </c>
      <c r="AM66" s="84">
        <v>8</v>
      </c>
      <c r="AN66" s="84">
        <v>10</v>
      </c>
      <c r="AO66" s="84">
        <v>3</v>
      </c>
      <c r="AP66" s="87">
        <v>3</v>
      </c>
      <c r="AQ66" s="87">
        <v>3</v>
      </c>
      <c r="AR66" s="87" t="s">
        <v>198</v>
      </c>
      <c r="AS66" s="87">
        <v>2</v>
      </c>
      <c r="AT66" s="88">
        <v>1</v>
      </c>
      <c r="AU66" s="88">
        <v>1</v>
      </c>
      <c r="AV66" s="88" t="s">
        <v>198</v>
      </c>
      <c r="AW66" s="88">
        <v>4</v>
      </c>
      <c r="AX66" s="87">
        <v>1</v>
      </c>
      <c r="AY66" s="87" t="s">
        <v>198</v>
      </c>
      <c r="AZ66" s="87">
        <v>1</v>
      </c>
      <c r="BA66" s="87">
        <v>1</v>
      </c>
      <c r="BB66" s="89">
        <v>9</v>
      </c>
      <c r="BC66" s="89">
        <v>8</v>
      </c>
      <c r="BD66" s="89">
        <v>1</v>
      </c>
      <c r="BE66" s="89" t="s">
        <v>202</v>
      </c>
      <c r="BF66" s="90">
        <v>7</v>
      </c>
      <c r="BG66" s="90">
        <v>6</v>
      </c>
      <c r="BH66" s="90">
        <v>1</v>
      </c>
      <c r="BI66" s="90">
        <v>2</v>
      </c>
    </row>
    <row r="67" spans="1:61" x14ac:dyDescent="0.25">
      <c r="A67" s="91" t="s">
        <v>39</v>
      </c>
      <c r="B67" s="103">
        <v>38</v>
      </c>
      <c r="C67" s="83">
        <v>20</v>
      </c>
      <c r="D67" s="83">
        <v>18</v>
      </c>
      <c r="E67" s="83">
        <v>25</v>
      </c>
      <c r="F67" s="84">
        <v>7</v>
      </c>
      <c r="G67" s="84">
        <v>5</v>
      </c>
      <c r="H67" s="84">
        <v>2</v>
      </c>
      <c r="I67" s="84" t="s">
        <v>198</v>
      </c>
      <c r="J67" s="85">
        <v>28</v>
      </c>
      <c r="K67" s="85">
        <v>12</v>
      </c>
      <c r="L67" s="85">
        <v>16</v>
      </c>
      <c r="M67" s="85">
        <v>20</v>
      </c>
      <c r="N67" s="84" t="s">
        <v>198</v>
      </c>
      <c r="O67" s="84" t="s">
        <v>198</v>
      </c>
      <c r="P67" s="84" t="s">
        <v>198</v>
      </c>
      <c r="Q67" s="84" t="s">
        <v>198</v>
      </c>
      <c r="R67" s="85">
        <v>2</v>
      </c>
      <c r="S67" s="85">
        <v>2</v>
      </c>
      <c r="T67" s="85" t="s">
        <v>198</v>
      </c>
      <c r="U67" s="85">
        <v>5</v>
      </c>
      <c r="V67" s="84">
        <v>1</v>
      </c>
      <c r="W67" s="84">
        <v>1</v>
      </c>
      <c r="X67" s="84" t="s">
        <v>198</v>
      </c>
      <c r="Y67" s="84" t="s">
        <v>198</v>
      </c>
      <c r="Z67" s="86">
        <v>27</v>
      </c>
      <c r="AA67" s="86">
        <v>12</v>
      </c>
      <c r="AB67" s="86">
        <v>15</v>
      </c>
      <c r="AC67" s="86">
        <v>20</v>
      </c>
      <c r="AD67" s="84">
        <v>9</v>
      </c>
      <c r="AE67" s="84">
        <v>4</v>
      </c>
      <c r="AF67" s="84">
        <v>5</v>
      </c>
      <c r="AG67" s="84">
        <v>13</v>
      </c>
      <c r="AH67" s="86">
        <v>17</v>
      </c>
      <c r="AI67" s="86">
        <v>7</v>
      </c>
      <c r="AJ67" s="86">
        <v>10</v>
      </c>
      <c r="AK67" s="86">
        <v>5</v>
      </c>
      <c r="AL67" s="84">
        <v>1</v>
      </c>
      <c r="AM67" s="84">
        <v>1</v>
      </c>
      <c r="AN67" s="84" t="s">
        <v>198</v>
      </c>
      <c r="AO67" s="84">
        <v>1</v>
      </c>
      <c r="AP67" s="87" t="s">
        <v>198</v>
      </c>
      <c r="AQ67" s="87" t="s">
        <v>198</v>
      </c>
      <c r="AR67" s="87" t="s">
        <v>198</v>
      </c>
      <c r="AS67" s="87" t="s">
        <v>198</v>
      </c>
      <c r="AT67" s="88" t="s">
        <v>198</v>
      </c>
      <c r="AU67" s="88" t="s">
        <v>198</v>
      </c>
      <c r="AV67" s="88" t="s">
        <v>198</v>
      </c>
      <c r="AW67" s="88" t="s">
        <v>198</v>
      </c>
      <c r="AX67" s="87" t="s">
        <v>198</v>
      </c>
      <c r="AY67" s="87" t="s">
        <v>198</v>
      </c>
      <c r="AZ67" s="87" t="s">
        <v>198</v>
      </c>
      <c r="BA67" s="87" t="s">
        <v>198</v>
      </c>
      <c r="BB67" s="89">
        <v>9</v>
      </c>
      <c r="BC67" s="89">
        <v>8</v>
      </c>
      <c r="BD67" s="89">
        <v>1</v>
      </c>
      <c r="BE67" s="89" t="s">
        <v>202</v>
      </c>
      <c r="BF67" s="90">
        <v>4</v>
      </c>
      <c r="BG67" s="90" t="s">
        <v>198</v>
      </c>
      <c r="BH67" s="90">
        <v>4</v>
      </c>
      <c r="BI67" s="90" t="s">
        <v>198</v>
      </c>
    </row>
    <row r="68" spans="1:61" x14ac:dyDescent="0.25">
      <c r="A68" s="102" t="s">
        <v>40</v>
      </c>
      <c r="B68" s="103">
        <v>202</v>
      </c>
      <c r="C68" s="83">
        <v>107</v>
      </c>
      <c r="D68" s="83">
        <v>95</v>
      </c>
      <c r="E68" s="83">
        <v>79</v>
      </c>
      <c r="F68" s="84">
        <v>44</v>
      </c>
      <c r="G68" s="84">
        <v>22</v>
      </c>
      <c r="H68" s="84">
        <v>22</v>
      </c>
      <c r="I68" s="84">
        <v>20</v>
      </c>
      <c r="J68" s="85">
        <v>132</v>
      </c>
      <c r="K68" s="85">
        <v>73</v>
      </c>
      <c r="L68" s="85">
        <v>59</v>
      </c>
      <c r="M68" s="85">
        <v>38</v>
      </c>
      <c r="N68" s="84">
        <v>1</v>
      </c>
      <c r="O68" s="84" t="s">
        <v>198</v>
      </c>
      <c r="P68" s="84">
        <v>1</v>
      </c>
      <c r="Q68" s="84">
        <v>4</v>
      </c>
      <c r="R68" s="85">
        <v>23</v>
      </c>
      <c r="S68" s="85">
        <v>11</v>
      </c>
      <c r="T68" s="85">
        <v>12</v>
      </c>
      <c r="U68" s="85">
        <v>17</v>
      </c>
      <c r="V68" s="84">
        <v>2</v>
      </c>
      <c r="W68" s="84">
        <v>1</v>
      </c>
      <c r="X68" s="84">
        <v>1</v>
      </c>
      <c r="Y68" s="84" t="s">
        <v>198</v>
      </c>
      <c r="Z68" s="86">
        <v>132</v>
      </c>
      <c r="AA68" s="86">
        <v>74</v>
      </c>
      <c r="AB68" s="86">
        <v>58</v>
      </c>
      <c r="AC68" s="86">
        <v>41</v>
      </c>
      <c r="AD68" s="84">
        <v>47</v>
      </c>
      <c r="AE68" s="84">
        <v>27</v>
      </c>
      <c r="AF68" s="84">
        <v>20</v>
      </c>
      <c r="AG68" s="84">
        <v>10</v>
      </c>
      <c r="AH68" s="86">
        <v>64</v>
      </c>
      <c r="AI68" s="86">
        <v>36</v>
      </c>
      <c r="AJ68" s="86">
        <v>28</v>
      </c>
      <c r="AK68" s="86">
        <v>23</v>
      </c>
      <c r="AL68" s="84">
        <v>11</v>
      </c>
      <c r="AM68" s="84">
        <v>6</v>
      </c>
      <c r="AN68" s="84">
        <v>5</v>
      </c>
      <c r="AO68" s="84">
        <v>5</v>
      </c>
      <c r="AP68" s="87">
        <v>4</v>
      </c>
      <c r="AQ68" s="87">
        <v>3</v>
      </c>
      <c r="AR68" s="87">
        <v>1</v>
      </c>
      <c r="AS68" s="87">
        <v>2</v>
      </c>
      <c r="AT68" s="88">
        <v>4</v>
      </c>
      <c r="AU68" s="88">
        <v>1</v>
      </c>
      <c r="AV68" s="88">
        <v>3</v>
      </c>
      <c r="AW68" s="88" t="s">
        <v>198</v>
      </c>
      <c r="AX68" s="87">
        <v>1</v>
      </c>
      <c r="AY68" s="87">
        <v>1</v>
      </c>
      <c r="AZ68" s="87" t="s">
        <v>198</v>
      </c>
      <c r="BA68" s="87" t="s">
        <v>198</v>
      </c>
      <c r="BB68" s="89">
        <v>26</v>
      </c>
      <c r="BC68" s="89">
        <v>24</v>
      </c>
      <c r="BD68" s="89">
        <v>2</v>
      </c>
      <c r="BE68" s="89" t="s">
        <v>202</v>
      </c>
      <c r="BF68" s="90">
        <v>15</v>
      </c>
      <c r="BG68" s="90">
        <v>5</v>
      </c>
      <c r="BH68" s="90">
        <v>10</v>
      </c>
      <c r="BI68" s="90">
        <v>3</v>
      </c>
    </row>
    <row r="69" spans="1:61" x14ac:dyDescent="0.25">
      <c r="A69" s="102" t="s">
        <v>42</v>
      </c>
      <c r="B69" s="103">
        <v>46</v>
      </c>
      <c r="C69" s="83">
        <v>24</v>
      </c>
      <c r="D69" s="83">
        <v>22</v>
      </c>
      <c r="E69" s="83">
        <v>28</v>
      </c>
      <c r="F69" s="84">
        <v>10</v>
      </c>
      <c r="G69" s="84">
        <v>3</v>
      </c>
      <c r="H69" s="84">
        <v>7</v>
      </c>
      <c r="I69" s="84" t="s">
        <v>198</v>
      </c>
      <c r="J69" s="85">
        <v>22</v>
      </c>
      <c r="K69" s="85">
        <v>13</v>
      </c>
      <c r="L69" s="85">
        <v>9</v>
      </c>
      <c r="M69" s="85">
        <v>19</v>
      </c>
      <c r="N69" s="84" t="s">
        <v>198</v>
      </c>
      <c r="O69" s="84" t="s">
        <v>198</v>
      </c>
      <c r="P69" s="84" t="s">
        <v>198</v>
      </c>
      <c r="Q69" s="84">
        <v>2</v>
      </c>
      <c r="R69" s="85">
        <v>13</v>
      </c>
      <c r="S69" s="85">
        <v>8</v>
      </c>
      <c r="T69" s="85">
        <v>5</v>
      </c>
      <c r="U69" s="85">
        <v>7</v>
      </c>
      <c r="V69" s="84">
        <v>1</v>
      </c>
      <c r="W69" s="84" t="s">
        <v>198</v>
      </c>
      <c r="X69" s="84">
        <v>1</v>
      </c>
      <c r="Y69" s="84" t="s">
        <v>198</v>
      </c>
      <c r="Z69" s="86">
        <v>28</v>
      </c>
      <c r="AA69" s="86">
        <v>15</v>
      </c>
      <c r="AB69" s="86">
        <v>13</v>
      </c>
      <c r="AC69" s="86">
        <v>18</v>
      </c>
      <c r="AD69" s="84">
        <v>11</v>
      </c>
      <c r="AE69" s="84">
        <v>7</v>
      </c>
      <c r="AF69" s="84">
        <v>4</v>
      </c>
      <c r="AG69" s="84">
        <v>7</v>
      </c>
      <c r="AH69" s="86">
        <v>11</v>
      </c>
      <c r="AI69" s="86">
        <v>5</v>
      </c>
      <c r="AJ69" s="86">
        <v>6</v>
      </c>
      <c r="AK69" s="86">
        <v>4</v>
      </c>
      <c r="AL69" s="84">
        <v>5</v>
      </c>
      <c r="AM69" s="84">
        <v>2</v>
      </c>
      <c r="AN69" s="84">
        <v>3</v>
      </c>
      <c r="AO69" s="84">
        <v>3</v>
      </c>
      <c r="AP69" s="87">
        <v>1</v>
      </c>
      <c r="AQ69" s="87">
        <v>1</v>
      </c>
      <c r="AR69" s="87" t="s">
        <v>198</v>
      </c>
      <c r="AS69" s="87">
        <v>4</v>
      </c>
      <c r="AT69" s="88" t="s">
        <v>198</v>
      </c>
      <c r="AU69" s="88" t="s">
        <v>198</v>
      </c>
      <c r="AV69" s="88" t="s">
        <v>198</v>
      </c>
      <c r="AW69" s="88" t="s">
        <v>198</v>
      </c>
      <c r="AX69" s="87" t="s">
        <v>198</v>
      </c>
      <c r="AY69" s="87" t="s">
        <v>198</v>
      </c>
      <c r="AZ69" s="87" t="s">
        <v>198</v>
      </c>
      <c r="BA69" s="87" t="s">
        <v>198</v>
      </c>
      <c r="BB69" s="89">
        <v>6</v>
      </c>
      <c r="BC69" s="89">
        <v>5</v>
      </c>
      <c r="BD69" s="89">
        <v>1</v>
      </c>
      <c r="BE69" s="89" t="s">
        <v>202</v>
      </c>
      <c r="BF69" s="90">
        <v>4</v>
      </c>
      <c r="BG69" s="90">
        <v>3</v>
      </c>
      <c r="BH69" s="90">
        <v>1</v>
      </c>
      <c r="BI69" s="90" t="s">
        <v>198</v>
      </c>
    </row>
    <row r="70" spans="1:61" x14ac:dyDescent="0.25">
      <c r="A70" s="102" t="s">
        <v>44</v>
      </c>
      <c r="B70" s="103">
        <v>720</v>
      </c>
      <c r="C70" s="83">
        <v>398</v>
      </c>
      <c r="D70" s="83">
        <v>322</v>
      </c>
      <c r="E70" s="83">
        <v>295</v>
      </c>
      <c r="F70" s="84">
        <v>315</v>
      </c>
      <c r="G70" s="84">
        <v>148</v>
      </c>
      <c r="H70" s="84">
        <v>167</v>
      </c>
      <c r="I70" s="84">
        <v>135</v>
      </c>
      <c r="J70" s="85">
        <v>273</v>
      </c>
      <c r="K70" s="85">
        <v>167</v>
      </c>
      <c r="L70" s="85">
        <v>106</v>
      </c>
      <c r="M70" s="85">
        <v>67</v>
      </c>
      <c r="N70" s="84">
        <v>42</v>
      </c>
      <c r="O70" s="84">
        <v>27</v>
      </c>
      <c r="P70" s="84">
        <v>15</v>
      </c>
      <c r="Q70" s="84">
        <v>20</v>
      </c>
      <c r="R70" s="85">
        <v>81</v>
      </c>
      <c r="S70" s="85">
        <v>52</v>
      </c>
      <c r="T70" s="85">
        <v>29</v>
      </c>
      <c r="U70" s="85">
        <v>70</v>
      </c>
      <c r="V70" s="84">
        <v>9</v>
      </c>
      <c r="W70" s="84">
        <v>4</v>
      </c>
      <c r="X70" s="84">
        <v>5</v>
      </c>
      <c r="Y70" s="84">
        <v>3</v>
      </c>
      <c r="Z70" s="86">
        <v>343</v>
      </c>
      <c r="AA70" s="86">
        <v>207</v>
      </c>
      <c r="AB70" s="86">
        <v>136</v>
      </c>
      <c r="AC70" s="86">
        <v>108</v>
      </c>
      <c r="AD70" s="84">
        <v>91</v>
      </c>
      <c r="AE70" s="84">
        <v>52</v>
      </c>
      <c r="AF70" s="84">
        <v>39</v>
      </c>
      <c r="AG70" s="84">
        <v>8</v>
      </c>
      <c r="AH70" s="86">
        <v>96</v>
      </c>
      <c r="AI70" s="86">
        <v>56</v>
      </c>
      <c r="AJ70" s="86">
        <v>40</v>
      </c>
      <c r="AK70" s="86">
        <v>22</v>
      </c>
      <c r="AL70" s="84">
        <v>110</v>
      </c>
      <c r="AM70" s="84">
        <v>71</v>
      </c>
      <c r="AN70" s="84">
        <v>39</v>
      </c>
      <c r="AO70" s="84">
        <v>54</v>
      </c>
      <c r="AP70" s="87">
        <v>32</v>
      </c>
      <c r="AQ70" s="87">
        <v>18</v>
      </c>
      <c r="AR70" s="87">
        <v>14</v>
      </c>
      <c r="AS70" s="87">
        <v>13</v>
      </c>
      <c r="AT70" s="88">
        <v>7</v>
      </c>
      <c r="AU70" s="88">
        <v>5</v>
      </c>
      <c r="AV70" s="88">
        <v>2</v>
      </c>
      <c r="AW70" s="88">
        <v>7</v>
      </c>
      <c r="AX70" s="87">
        <v>5</v>
      </c>
      <c r="AY70" s="87">
        <v>3</v>
      </c>
      <c r="AZ70" s="87">
        <v>2</v>
      </c>
      <c r="BA70" s="87">
        <v>4</v>
      </c>
      <c r="BB70" s="89">
        <v>73</v>
      </c>
      <c r="BC70" s="89">
        <v>69</v>
      </c>
      <c r="BD70" s="89">
        <v>4</v>
      </c>
      <c r="BE70" s="89" t="s">
        <v>202</v>
      </c>
      <c r="BF70" s="90">
        <v>45</v>
      </c>
      <c r="BG70" s="90">
        <v>15</v>
      </c>
      <c r="BH70" s="90">
        <v>30</v>
      </c>
      <c r="BI70" s="90">
        <v>10</v>
      </c>
    </row>
    <row r="71" spans="1:61" x14ac:dyDescent="0.25">
      <c r="A71" s="91" t="s">
        <v>45</v>
      </c>
      <c r="B71" s="103">
        <v>17</v>
      </c>
      <c r="C71" s="83">
        <v>9</v>
      </c>
      <c r="D71" s="83">
        <v>8</v>
      </c>
      <c r="E71" s="83">
        <v>8</v>
      </c>
      <c r="F71" s="84" t="s">
        <v>198</v>
      </c>
      <c r="G71" s="84" t="s">
        <v>198</v>
      </c>
      <c r="H71" s="84" t="s">
        <v>198</v>
      </c>
      <c r="I71" s="84" t="s">
        <v>198</v>
      </c>
      <c r="J71" s="85">
        <v>15</v>
      </c>
      <c r="K71" s="85">
        <v>8</v>
      </c>
      <c r="L71" s="85">
        <v>7</v>
      </c>
      <c r="M71" s="85">
        <v>6</v>
      </c>
      <c r="N71" s="84" t="s">
        <v>198</v>
      </c>
      <c r="O71" s="84" t="s">
        <v>198</v>
      </c>
      <c r="P71" s="84" t="s">
        <v>198</v>
      </c>
      <c r="Q71" s="84" t="s">
        <v>198</v>
      </c>
      <c r="R71" s="85">
        <v>1</v>
      </c>
      <c r="S71" s="85">
        <v>1</v>
      </c>
      <c r="T71" s="85" t="s">
        <v>198</v>
      </c>
      <c r="U71" s="85">
        <v>2</v>
      </c>
      <c r="V71" s="84">
        <v>1</v>
      </c>
      <c r="W71" s="84" t="s">
        <v>198</v>
      </c>
      <c r="X71" s="84">
        <v>1</v>
      </c>
      <c r="Y71" s="84" t="s">
        <v>198</v>
      </c>
      <c r="Z71" s="86">
        <v>15</v>
      </c>
      <c r="AA71" s="86">
        <v>7</v>
      </c>
      <c r="AB71" s="86">
        <v>8</v>
      </c>
      <c r="AC71" s="86">
        <v>7</v>
      </c>
      <c r="AD71" s="84">
        <v>4</v>
      </c>
      <c r="AE71" s="84">
        <v>2</v>
      </c>
      <c r="AF71" s="84">
        <v>2</v>
      </c>
      <c r="AG71" s="84">
        <v>5</v>
      </c>
      <c r="AH71" s="86">
        <v>9</v>
      </c>
      <c r="AI71" s="86">
        <v>4</v>
      </c>
      <c r="AJ71" s="86">
        <v>5</v>
      </c>
      <c r="AK71" s="86" t="s">
        <v>198</v>
      </c>
      <c r="AL71" s="84">
        <v>1</v>
      </c>
      <c r="AM71" s="84">
        <v>1</v>
      </c>
      <c r="AN71" s="84" t="s">
        <v>198</v>
      </c>
      <c r="AO71" s="84">
        <v>1</v>
      </c>
      <c r="AP71" s="87">
        <v>1</v>
      </c>
      <c r="AQ71" s="87" t="s">
        <v>198</v>
      </c>
      <c r="AR71" s="87">
        <v>1</v>
      </c>
      <c r="AS71" s="87">
        <v>1</v>
      </c>
      <c r="AT71" s="88" t="s">
        <v>198</v>
      </c>
      <c r="AU71" s="88" t="s">
        <v>198</v>
      </c>
      <c r="AV71" s="88" t="s">
        <v>198</v>
      </c>
      <c r="AW71" s="88" t="s">
        <v>198</v>
      </c>
      <c r="AX71" s="87" t="s">
        <v>198</v>
      </c>
      <c r="AY71" s="87" t="s">
        <v>198</v>
      </c>
      <c r="AZ71" s="87" t="s">
        <v>198</v>
      </c>
      <c r="BA71" s="87" t="s">
        <v>198</v>
      </c>
      <c r="BB71" s="89">
        <v>2</v>
      </c>
      <c r="BC71" s="89">
        <v>2</v>
      </c>
      <c r="BD71" s="89" t="s">
        <v>198</v>
      </c>
      <c r="BE71" s="89" t="s">
        <v>202</v>
      </c>
      <c r="BF71" s="90">
        <v>1</v>
      </c>
      <c r="BG71" s="90" t="s">
        <v>198</v>
      </c>
      <c r="BH71" s="90">
        <v>1</v>
      </c>
      <c r="BI71" s="90" t="s">
        <v>198</v>
      </c>
    </row>
    <row r="72" spans="1:61" x14ac:dyDescent="0.25">
      <c r="A72" s="96" t="s">
        <v>47</v>
      </c>
      <c r="B72" s="106">
        <v>38</v>
      </c>
      <c r="C72" s="83">
        <v>21</v>
      </c>
      <c r="D72" s="83">
        <v>17</v>
      </c>
      <c r="E72" s="83">
        <v>36</v>
      </c>
      <c r="F72" s="84">
        <v>1</v>
      </c>
      <c r="G72" s="84" t="s">
        <v>198</v>
      </c>
      <c r="H72" s="84">
        <v>1</v>
      </c>
      <c r="I72" s="84" t="s">
        <v>198</v>
      </c>
      <c r="J72" s="85">
        <v>32</v>
      </c>
      <c r="K72" s="85">
        <v>17</v>
      </c>
      <c r="L72" s="85">
        <v>15</v>
      </c>
      <c r="M72" s="85">
        <v>29</v>
      </c>
      <c r="N72" s="84" t="s">
        <v>198</v>
      </c>
      <c r="O72" s="84" t="s">
        <v>198</v>
      </c>
      <c r="P72" s="84" t="s">
        <v>198</v>
      </c>
      <c r="Q72" s="84">
        <v>2</v>
      </c>
      <c r="R72" s="85">
        <v>5</v>
      </c>
      <c r="S72" s="85">
        <v>4</v>
      </c>
      <c r="T72" s="85">
        <v>1</v>
      </c>
      <c r="U72" s="85">
        <v>5</v>
      </c>
      <c r="V72" s="84" t="s">
        <v>198</v>
      </c>
      <c r="W72" s="84" t="s">
        <v>198</v>
      </c>
      <c r="X72" s="84" t="s">
        <v>198</v>
      </c>
      <c r="Y72" s="84" t="s">
        <v>198</v>
      </c>
      <c r="Z72" s="86">
        <v>34</v>
      </c>
      <c r="AA72" s="86">
        <v>18</v>
      </c>
      <c r="AB72" s="86">
        <v>16</v>
      </c>
      <c r="AC72" s="86">
        <v>31</v>
      </c>
      <c r="AD72" s="84">
        <v>23</v>
      </c>
      <c r="AE72" s="84">
        <v>12</v>
      </c>
      <c r="AF72" s="84">
        <v>11</v>
      </c>
      <c r="AG72" s="84">
        <v>19</v>
      </c>
      <c r="AH72" s="86">
        <v>9</v>
      </c>
      <c r="AI72" s="86">
        <v>4</v>
      </c>
      <c r="AJ72" s="86">
        <v>5</v>
      </c>
      <c r="AK72" s="86">
        <v>6</v>
      </c>
      <c r="AL72" s="84">
        <v>1</v>
      </c>
      <c r="AM72" s="84">
        <v>1</v>
      </c>
      <c r="AN72" s="84" t="s">
        <v>198</v>
      </c>
      <c r="AO72" s="84">
        <v>2</v>
      </c>
      <c r="AP72" s="87" t="s">
        <v>198</v>
      </c>
      <c r="AQ72" s="87" t="s">
        <v>198</v>
      </c>
      <c r="AR72" s="87" t="s">
        <v>198</v>
      </c>
      <c r="AS72" s="87">
        <v>2</v>
      </c>
      <c r="AT72" s="88">
        <v>1</v>
      </c>
      <c r="AU72" s="88">
        <v>1</v>
      </c>
      <c r="AV72" s="88" t="s">
        <v>198</v>
      </c>
      <c r="AW72" s="88" t="s">
        <v>198</v>
      </c>
      <c r="AX72" s="87" t="s">
        <v>198</v>
      </c>
      <c r="AY72" s="87" t="s">
        <v>198</v>
      </c>
      <c r="AZ72" s="87" t="s">
        <v>198</v>
      </c>
      <c r="BA72" s="87" t="s">
        <v>198</v>
      </c>
      <c r="BB72" s="89">
        <v>13</v>
      </c>
      <c r="BC72" s="89">
        <v>13</v>
      </c>
      <c r="BD72" s="89" t="s">
        <v>198</v>
      </c>
      <c r="BE72" s="89" t="s">
        <v>202</v>
      </c>
      <c r="BF72" s="90">
        <v>10</v>
      </c>
      <c r="BG72" s="90">
        <v>7</v>
      </c>
      <c r="BH72" s="90">
        <v>3</v>
      </c>
      <c r="BI72" s="90">
        <v>2</v>
      </c>
    </row>
    <row r="73" spans="1:61" x14ac:dyDescent="0.25">
      <c r="A73" s="91" t="s">
        <v>48</v>
      </c>
      <c r="B73" s="103">
        <v>5</v>
      </c>
      <c r="C73" s="83">
        <v>2</v>
      </c>
      <c r="D73" s="83">
        <v>3</v>
      </c>
      <c r="E73" s="83">
        <v>1</v>
      </c>
      <c r="F73" s="84" t="s">
        <v>198</v>
      </c>
      <c r="G73" s="84" t="s">
        <v>198</v>
      </c>
      <c r="H73" s="84" t="s">
        <v>198</v>
      </c>
      <c r="I73" s="84" t="s">
        <v>198</v>
      </c>
      <c r="J73" s="85">
        <v>1</v>
      </c>
      <c r="K73" s="85" t="s">
        <v>198</v>
      </c>
      <c r="L73" s="85">
        <v>1</v>
      </c>
      <c r="M73" s="85">
        <v>1</v>
      </c>
      <c r="N73" s="84" t="s">
        <v>198</v>
      </c>
      <c r="O73" s="84" t="s">
        <v>198</v>
      </c>
      <c r="P73" s="84" t="s">
        <v>198</v>
      </c>
      <c r="Q73" s="84" t="s">
        <v>198</v>
      </c>
      <c r="R73" s="85">
        <v>4</v>
      </c>
      <c r="S73" s="85">
        <v>2</v>
      </c>
      <c r="T73" s="85">
        <v>2</v>
      </c>
      <c r="U73" s="85" t="s">
        <v>198</v>
      </c>
      <c r="V73" s="84" t="s">
        <v>198</v>
      </c>
      <c r="W73" s="84" t="s">
        <v>198</v>
      </c>
      <c r="X73" s="84" t="s">
        <v>198</v>
      </c>
      <c r="Y73" s="84" t="s">
        <v>198</v>
      </c>
      <c r="Z73" s="86">
        <v>3</v>
      </c>
      <c r="AA73" s="86">
        <v>1</v>
      </c>
      <c r="AB73" s="86">
        <v>2</v>
      </c>
      <c r="AC73" s="86">
        <v>1</v>
      </c>
      <c r="AD73" s="84">
        <v>1</v>
      </c>
      <c r="AE73" s="84" t="s">
        <v>198</v>
      </c>
      <c r="AF73" s="84">
        <v>1</v>
      </c>
      <c r="AG73" s="84">
        <v>1</v>
      </c>
      <c r="AH73" s="86" t="s">
        <v>198</v>
      </c>
      <c r="AI73" s="86" t="s">
        <v>198</v>
      </c>
      <c r="AJ73" s="86" t="s">
        <v>198</v>
      </c>
      <c r="AK73" s="86" t="s">
        <v>198</v>
      </c>
      <c r="AL73" s="84" t="s">
        <v>198</v>
      </c>
      <c r="AM73" s="84" t="s">
        <v>198</v>
      </c>
      <c r="AN73" s="84" t="s">
        <v>198</v>
      </c>
      <c r="AO73" s="84" t="s">
        <v>198</v>
      </c>
      <c r="AP73" s="87">
        <v>1</v>
      </c>
      <c r="AQ73" s="87">
        <v>1</v>
      </c>
      <c r="AR73" s="87" t="s">
        <v>198</v>
      </c>
      <c r="AS73" s="87" t="s">
        <v>198</v>
      </c>
      <c r="AT73" s="88" t="s">
        <v>198</v>
      </c>
      <c r="AU73" s="88" t="s">
        <v>198</v>
      </c>
      <c r="AV73" s="88" t="s">
        <v>198</v>
      </c>
      <c r="AW73" s="88" t="s">
        <v>198</v>
      </c>
      <c r="AX73" s="87">
        <v>1</v>
      </c>
      <c r="AY73" s="87" t="s">
        <v>198</v>
      </c>
      <c r="AZ73" s="87">
        <v>1</v>
      </c>
      <c r="BA73" s="87" t="s">
        <v>198</v>
      </c>
      <c r="BB73" s="89">
        <v>3</v>
      </c>
      <c r="BC73" s="89">
        <v>2</v>
      </c>
      <c r="BD73" s="89">
        <v>1</v>
      </c>
      <c r="BE73" s="89" t="s">
        <v>202</v>
      </c>
      <c r="BF73" s="90" t="s">
        <v>198</v>
      </c>
      <c r="BG73" s="90" t="s">
        <v>198</v>
      </c>
      <c r="BH73" s="90" t="s">
        <v>198</v>
      </c>
      <c r="BI73" s="90" t="s">
        <v>198</v>
      </c>
    </row>
    <row r="74" spans="1:61" x14ac:dyDescent="0.25">
      <c r="A74" s="91" t="s">
        <v>51</v>
      </c>
      <c r="B74" s="103">
        <v>25</v>
      </c>
      <c r="C74" s="83">
        <v>15</v>
      </c>
      <c r="D74" s="83">
        <v>10</v>
      </c>
      <c r="E74" s="83">
        <v>18</v>
      </c>
      <c r="F74" s="84">
        <v>2</v>
      </c>
      <c r="G74" s="84">
        <v>2</v>
      </c>
      <c r="H74" s="84" t="s">
        <v>198</v>
      </c>
      <c r="I74" s="84" t="s">
        <v>198</v>
      </c>
      <c r="J74" s="85">
        <v>17</v>
      </c>
      <c r="K74" s="85">
        <v>10</v>
      </c>
      <c r="L74" s="85">
        <v>7</v>
      </c>
      <c r="M74" s="85">
        <v>11</v>
      </c>
      <c r="N74" s="84" t="s">
        <v>198</v>
      </c>
      <c r="O74" s="84" t="s">
        <v>198</v>
      </c>
      <c r="P74" s="84" t="s">
        <v>198</v>
      </c>
      <c r="Q74" s="84" t="s">
        <v>198</v>
      </c>
      <c r="R74" s="85">
        <v>5</v>
      </c>
      <c r="S74" s="85">
        <v>2</v>
      </c>
      <c r="T74" s="85">
        <v>3</v>
      </c>
      <c r="U74" s="85">
        <v>7</v>
      </c>
      <c r="V74" s="84">
        <v>1</v>
      </c>
      <c r="W74" s="84">
        <v>1</v>
      </c>
      <c r="X74" s="84" t="s">
        <v>198</v>
      </c>
      <c r="Y74" s="84" t="s">
        <v>198</v>
      </c>
      <c r="Z74" s="86">
        <v>19</v>
      </c>
      <c r="AA74" s="86">
        <v>10</v>
      </c>
      <c r="AB74" s="86">
        <v>9</v>
      </c>
      <c r="AC74" s="86">
        <v>13</v>
      </c>
      <c r="AD74" s="84">
        <v>13</v>
      </c>
      <c r="AE74" s="84">
        <v>6</v>
      </c>
      <c r="AF74" s="84">
        <v>7</v>
      </c>
      <c r="AG74" s="84">
        <v>6</v>
      </c>
      <c r="AH74" s="86">
        <v>2</v>
      </c>
      <c r="AI74" s="86">
        <v>2</v>
      </c>
      <c r="AJ74" s="86" t="s">
        <v>198</v>
      </c>
      <c r="AK74" s="86">
        <v>4</v>
      </c>
      <c r="AL74" s="84">
        <v>3</v>
      </c>
      <c r="AM74" s="84">
        <v>1</v>
      </c>
      <c r="AN74" s="84">
        <v>2</v>
      </c>
      <c r="AO74" s="84">
        <v>3</v>
      </c>
      <c r="AP74" s="87" t="s">
        <v>198</v>
      </c>
      <c r="AQ74" s="87" t="s">
        <v>198</v>
      </c>
      <c r="AR74" s="87" t="s">
        <v>198</v>
      </c>
      <c r="AS74" s="87" t="s">
        <v>198</v>
      </c>
      <c r="AT74" s="88" t="s">
        <v>198</v>
      </c>
      <c r="AU74" s="88" t="s">
        <v>198</v>
      </c>
      <c r="AV74" s="88" t="s">
        <v>198</v>
      </c>
      <c r="AW74" s="88" t="s">
        <v>198</v>
      </c>
      <c r="AX74" s="87" t="s">
        <v>198</v>
      </c>
      <c r="AY74" s="87" t="s">
        <v>198</v>
      </c>
      <c r="AZ74" s="87" t="s">
        <v>198</v>
      </c>
      <c r="BA74" s="87" t="s">
        <v>198</v>
      </c>
      <c r="BB74" s="89">
        <v>4</v>
      </c>
      <c r="BC74" s="89">
        <v>4</v>
      </c>
      <c r="BD74" s="89" t="s">
        <v>198</v>
      </c>
      <c r="BE74" s="89" t="s">
        <v>202</v>
      </c>
      <c r="BF74" s="90">
        <v>4</v>
      </c>
      <c r="BG74" s="90">
        <v>1</v>
      </c>
      <c r="BH74" s="90">
        <v>3</v>
      </c>
      <c r="BI74" s="90" t="s">
        <v>198</v>
      </c>
    </row>
    <row r="75" spans="1:61" x14ac:dyDescent="0.25">
      <c r="A75" s="102" t="s">
        <v>52</v>
      </c>
      <c r="B75" s="103">
        <v>12</v>
      </c>
      <c r="C75" s="83">
        <v>5</v>
      </c>
      <c r="D75" s="83">
        <v>7</v>
      </c>
      <c r="E75" s="83">
        <v>3</v>
      </c>
      <c r="F75" s="84" t="s">
        <v>198</v>
      </c>
      <c r="G75" s="84" t="s">
        <v>198</v>
      </c>
      <c r="H75" s="84" t="s">
        <v>198</v>
      </c>
      <c r="I75" s="84" t="s">
        <v>198</v>
      </c>
      <c r="J75" s="85">
        <v>11</v>
      </c>
      <c r="K75" s="85">
        <v>5</v>
      </c>
      <c r="L75" s="85">
        <v>6</v>
      </c>
      <c r="M75" s="85">
        <v>2</v>
      </c>
      <c r="N75" s="84" t="s">
        <v>198</v>
      </c>
      <c r="O75" s="84" t="s">
        <v>198</v>
      </c>
      <c r="P75" s="84" t="s">
        <v>198</v>
      </c>
      <c r="Q75" s="84" t="s">
        <v>198</v>
      </c>
      <c r="R75" s="85">
        <v>1</v>
      </c>
      <c r="S75" s="85" t="s">
        <v>198</v>
      </c>
      <c r="T75" s="85">
        <v>1</v>
      </c>
      <c r="U75" s="85">
        <v>1</v>
      </c>
      <c r="V75" s="84" t="s">
        <v>198</v>
      </c>
      <c r="W75" s="84" t="s">
        <v>198</v>
      </c>
      <c r="X75" s="84" t="s">
        <v>198</v>
      </c>
      <c r="Y75" s="84" t="s">
        <v>198</v>
      </c>
      <c r="Z75" s="86">
        <v>11</v>
      </c>
      <c r="AA75" s="86">
        <v>5</v>
      </c>
      <c r="AB75" s="86">
        <v>6</v>
      </c>
      <c r="AC75" s="86">
        <v>2</v>
      </c>
      <c r="AD75" s="84">
        <v>6</v>
      </c>
      <c r="AE75" s="84">
        <v>4</v>
      </c>
      <c r="AF75" s="84">
        <v>2</v>
      </c>
      <c r="AG75" s="84">
        <v>2</v>
      </c>
      <c r="AH75" s="86">
        <v>4</v>
      </c>
      <c r="AI75" s="86">
        <v>1</v>
      </c>
      <c r="AJ75" s="86">
        <v>3</v>
      </c>
      <c r="AK75" s="86" t="s">
        <v>198</v>
      </c>
      <c r="AL75" s="84">
        <v>1</v>
      </c>
      <c r="AM75" s="84" t="s">
        <v>198</v>
      </c>
      <c r="AN75" s="84">
        <v>1</v>
      </c>
      <c r="AO75" s="84" t="s">
        <v>198</v>
      </c>
      <c r="AP75" s="87" t="s">
        <v>198</v>
      </c>
      <c r="AQ75" s="87" t="s">
        <v>198</v>
      </c>
      <c r="AR75" s="87" t="s">
        <v>198</v>
      </c>
      <c r="AS75" s="87" t="s">
        <v>198</v>
      </c>
      <c r="AT75" s="88" t="s">
        <v>198</v>
      </c>
      <c r="AU75" s="88" t="s">
        <v>198</v>
      </c>
      <c r="AV75" s="88" t="s">
        <v>198</v>
      </c>
      <c r="AW75" s="88" t="s">
        <v>198</v>
      </c>
      <c r="AX75" s="87" t="s">
        <v>198</v>
      </c>
      <c r="AY75" s="87" t="s">
        <v>198</v>
      </c>
      <c r="AZ75" s="87" t="s">
        <v>198</v>
      </c>
      <c r="BA75" s="87" t="s">
        <v>198</v>
      </c>
      <c r="BB75" s="89">
        <v>2</v>
      </c>
      <c r="BC75" s="89">
        <v>1</v>
      </c>
      <c r="BD75" s="89">
        <v>1</v>
      </c>
      <c r="BE75" s="89" t="s">
        <v>202</v>
      </c>
      <c r="BF75" s="90" t="s">
        <v>198</v>
      </c>
      <c r="BG75" s="90" t="s">
        <v>198</v>
      </c>
      <c r="BH75" s="90" t="s">
        <v>198</v>
      </c>
      <c r="BI75" s="90" t="s">
        <v>198</v>
      </c>
    </row>
    <row r="76" spans="1:61" x14ac:dyDescent="0.25">
      <c r="A76" s="102" t="s">
        <v>54</v>
      </c>
      <c r="B76" s="103">
        <v>81</v>
      </c>
      <c r="C76" s="83">
        <v>46</v>
      </c>
      <c r="D76" s="83">
        <v>35</v>
      </c>
      <c r="E76" s="83">
        <v>29</v>
      </c>
      <c r="F76" s="84">
        <v>13</v>
      </c>
      <c r="G76" s="84">
        <v>8</v>
      </c>
      <c r="H76" s="84">
        <v>5</v>
      </c>
      <c r="I76" s="84" t="s">
        <v>198</v>
      </c>
      <c r="J76" s="85">
        <v>51</v>
      </c>
      <c r="K76" s="85">
        <v>26</v>
      </c>
      <c r="L76" s="85">
        <v>25</v>
      </c>
      <c r="M76" s="85">
        <v>22</v>
      </c>
      <c r="N76" s="84">
        <v>1</v>
      </c>
      <c r="O76" s="84">
        <v>1</v>
      </c>
      <c r="P76" s="84" t="s">
        <v>198</v>
      </c>
      <c r="Q76" s="84">
        <v>1</v>
      </c>
      <c r="R76" s="85">
        <v>15</v>
      </c>
      <c r="S76" s="85">
        <v>10</v>
      </c>
      <c r="T76" s="85">
        <v>5</v>
      </c>
      <c r="U76" s="85">
        <v>6</v>
      </c>
      <c r="V76" s="84">
        <v>1</v>
      </c>
      <c r="W76" s="84">
        <v>1</v>
      </c>
      <c r="X76" s="84" t="s">
        <v>198</v>
      </c>
      <c r="Y76" s="84" t="s">
        <v>198</v>
      </c>
      <c r="Z76" s="86">
        <v>65</v>
      </c>
      <c r="AA76" s="86">
        <v>36</v>
      </c>
      <c r="AB76" s="86">
        <v>29</v>
      </c>
      <c r="AC76" s="86">
        <v>24</v>
      </c>
      <c r="AD76" s="84">
        <v>18</v>
      </c>
      <c r="AE76" s="84">
        <v>12</v>
      </c>
      <c r="AF76" s="84">
        <v>6</v>
      </c>
      <c r="AG76" s="84">
        <v>12</v>
      </c>
      <c r="AH76" s="86">
        <v>35</v>
      </c>
      <c r="AI76" s="86">
        <v>17</v>
      </c>
      <c r="AJ76" s="86">
        <v>18</v>
      </c>
      <c r="AK76" s="86">
        <v>10</v>
      </c>
      <c r="AL76" s="84">
        <v>4</v>
      </c>
      <c r="AM76" s="84">
        <v>2</v>
      </c>
      <c r="AN76" s="84">
        <v>2</v>
      </c>
      <c r="AO76" s="84">
        <v>1</v>
      </c>
      <c r="AP76" s="87">
        <v>2</v>
      </c>
      <c r="AQ76" s="87">
        <v>1</v>
      </c>
      <c r="AR76" s="87">
        <v>1</v>
      </c>
      <c r="AS76" s="87" t="s">
        <v>198</v>
      </c>
      <c r="AT76" s="88">
        <v>3</v>
      </c>
      <c r="AU76" s="88">
        <v>2</v>
      </c>
      <c r="AV76" s="88">
        <v>1</v>
      </c>
      <c r="AW76" s="88">
        <v>1</v>
      </c>
      <c r="AX76" s="87">
        <v>3</v>
      </c>
      <c r="AY76" s="87">
        <v>2</v>
      </c>
      <c r="AZ76" s="87">
        <v>1</v>
      </c>
      <c r="BA76" s="87" t="s">
        <v>198</v>
      </c>
      <c r="BB76" s="89">
        <v>15</v>
      </c>
      <c r="BC76" s="89">
        <v>11</v>
      </c>
      <c r="BD76" s="89">
        <v>4</v>
      </c>
      <c r="BE76" s="89" t="s">
        <v>202</v>
      </c>
      <c r="BF76" s="90">
        <v>9</v>
      </c>
      <c r="BG76" s="90">
        <v>4</v>
      </c>
      <c r="BH76" s="90">
        <v>5</v>
      </c>
      <c r="BI76" s="90">
        <v>1</v>
      </c>
    </row>
    <row r="77" spans="1:61" x14ac:dyDescent="0.25">
      <c r="A77" s="91" t="s">
        <v>55</v>
      </c>
      <c r="B77" s="103">
        <v>55</v>
      </c>
      <c r="C77" s="83">
        <v>33</v>
      </c>
      <c r="D77" s="83">
        <v>22</v>
      </c>
      <c r="E77" s="83">
        <v>24</v>
      </c>
      <c r="F77" s="84">
        <v>3</v>
      </c>
      <c r="G77" s="84">
        <v>2</v>
      </c>
      <c r="H77" s="84">
        <v>1</v>
      </c>
      <c r="I77" s="84" t="s">
        <v>198</v>
      </c>
      <c r="J77" s="85">
        <v>43</v>
      </c>
      <c r="K77" s="85">
        <v>28</v>
      </c>
      <c r="L77" s="85">
        <v>15</v>
      </c>
      <c r="M77" s="85">
        <v>17</v>
      </c>
      <c r="N77" s="84">
        <v>1</v>
      </c>
      <c r="O77" s="84" t="s">
        <v>198</v>
      </c>
      <c r="P77" s="84">
        <v>1</v>
      </c>
      <c r="Q77" s="84">
        <v>1</v>
      </c>
      <c r="R77" s="85">
        <v>7</v>
      </c>
      <c r="S77" s="85">
        <v>2</v>
      </c>
      <c r="T77" s="85">
        <v>5</v>
      </c>
      <c r="U77" s="85">
        <v>5</v>
      </c>
      <c r="V77" s="84">
        <v>1</v>
      </c>
      <c r="W77" s="84">
        <v>1</v>
      </c>
      <c r="X77" s="84" t="s">
        <v>198</v>
      </c>
      <c r="Y77" s="84">
        <v>1</v>
      </c>
      <c r="Z77" s="86">
        <v>46</v>
      </c>
      <c r="AA77" s="86">
        <v>28</v>
      </c>
      <c r="AB77" s="86">
        <v>18</v>
      </c>
      <c r="AC77" s="86">
        <v>21</v>
      </c>
      <c r="AD77" s="84">
        <v>21</v>
      </c>
      <c r="AE77" s="84">
        <v>13</v>
      </c>
      <c r="AF77" s="84">
        <v>8</v>
      </c>
      <c r="AG77" s="84">
        <v>8</v>
      </c>
      <c r="AH77" s="86">
        <v>14</v>
      </c>
      <c r="AI77" s="86">
        <v>9</v>
      </c>
      <c r="AJ77" s="86">
        <v>5</v>
      </c>
      <c r="AK77" s="86">
        <v>3</v>
      </c>
      <c r="AL77" s="84">
        <v>9</v>
      </c>
      <c r="AM77" s="84">
        <v>5</v>
      </c>
      <c r="AN77" s="84">
        <v>4</v>
      </c>
      <c r="AO77" s="84">
        <v>5</v>
      </c>
      <c r="AP77" s="87">
        <v>1</v>
      </c>
      <c r="AQ77" s="87">
        <v>1</v>
      </c>
      <c r="AR77" s="87" t="s">
        <v>198</v>
      </c>
      <c r="AS77" s="87">
        <v>3</v>
      </c>
      <c r="AT77" s="88">
        <v>1</v>
      </c>
      <c r="AU77" s="88" t="s">
        <v>198</v>
      </c>
      <c r="AV77" s="88">
        <v>1</v>
      </c>
      <c r="AW77" s="88">
        <v>2</v>
      </c>
      <c r="AX77" s="87" t="s">
        <v>198</v>
      </c>
      <c r="AY77" s="87" t="s">
        <v>198</v>
      </c>
      <c r="AZ77" s="87" t="s">
        <v>198</v>
      </c>
      <c r="BA77" s="87" t="s">
        <v>198</v>
      </c>
      <c r="BB77" s="89">
        <v>4</v>
      </c>
      <c r="BC77" s="89">
        <v>4</v>
      </c>
      <c r="BD77" s="89" t="s">
        <v>198</v>
      </c>
      <c r="BE77" s="89" t="s">
        <v>202</v>
      </c>
      <c r="BF77" s="90">
        <v>1</v>
      </c>
      <c r="BG77" s="90" t="s">
        <v>198</v>
      </c>
      <c r="BH77" s="90">
        <v>1</v>
      </c>
      <c r="BI77" s="90" t="s">
        <v>198</v>
      </c>
    </row>
    <row r="78" spans="1:61" x14ac:dyDescent="0.25">
      <c r="A78" s="91" t="s">
        <v>57</v>
      </c>
      <c r="B78" s="103">
        <v>36</v>
      </c>
      <c r="C78" s="83">
        <v>19</v>
      </c>
      <c r="D78" s="83">
        <v>17</v>
      </c>
      <c r="E78" s="83">
        <v>16</v>
      </c>
      <c r="F78" s="84" t="s">
        <v>198</v>
      </c>
      <c r="G78" s="84" t="s">
        <v>198</v>
      </c>
      <c r="H78" s="84" t="s">
        <v>198</v>
      </c>
      <c r="I78" s="84" t="s">
        <v>198</v>
      </c>
      <c r="J78" s="85">
        <v>30</v>
      </c>
      <c r="K78" s="85">
        <v>15</v>
      </c>
      <c r="L78" s="85">
        <v>15</v>
      </c>
      <c r="M78" s="85">
        <v>10</v>
      </c>
      <c r="N78" s="84">
        <v>2</v>
      </c>
      <c r="O78" s="84">
        <v>2</v>
      </c>
      <c r="P78" s="84" t="s">
        <v>198</v>
      </c>
      <c r="Q78" s="84" t="s">
        <v>198</v>
      </c>
      <c r="R78" s="85">
        <v>4</v>
      </c>
      <c r="S78" s="85">
        <v>2</v>
      </c>
      <c r="T78" s="85">
        <v>2</v>
      </c>
      <c r="U78" s="85">
        <v>6</v>
      </c>
      <c r="V78" s="84" t="s">
        <v>198</v>
      </c>
      <c r="W78" s="84" t="s">
        <v>198</v>
      </c>
      <c r="X78" s="84" t="s">
        <v>198</v>
      </c>
      <c r="Y78" s="84" t="s">
        <v>198</v>
      </c>
      <c r="Z78" s="86">
        <v>33</v>
      </c>
      <c r="AA78" s="86">
        <v>16</v>
      </c>
      <c r="AB78" s="86">
        <v>17</v>
      </c>
      <c r="AC78" s="86">
        <v>15</v>
      </c>
      <c r="AD78" s="84">
        <v>22</v>
      </c>
      <c r="AE78" s="84">
        <v>10</v>
      </c>
      <c r="AF78" s="84">
        <v>12</v>
      </c>
      <c r="AG78" s="84">
        <v>6</v>
      </c>
      <c r="AH78" s="86">
        <v>6</v>
      </c>
      <c r="AI78" s="86">
        <v>3</v>
      </c>
      <c r="AJ78" s="86">
        <v>3</v>
      </c>
      <c r="AK78" s="86">
        <v>2</v>
      </c>
      <c r="AL78" s="84">
        <v>3</v>
      </c>
      <c r="AM78" s="84">
        <v>2</v>
      </c>
      <c r="AN78" s="84">
        <v>1</v>
      </c>
      <c r="AO78" s="84">
        <v>6</v>
      </c>
      <c r="AP78" s="87">
        <v>1</v>
      </c>
      <c r="AQ78" s="87" t="s">
        <v>198</v>
      </c>
      <c r="AR78" s="87">
        <v>1</v>
      </c>
      <c r="AS78" s="87" t="s">
        <v>198</v>
      </c>
      <c r="AT78" s="88" t="s">
        <v>198</v>
      </c>
      <c r="AU78" s="88" t="s">
        <v>198</v>
      </c>
      <c r="AV78" s="88" t="s">
        <v>198</v>
      </c>
      <c r="AW78" s="88" t="s">
        <v>198</v>
      </c>
      <c r="AX78" s="87">
        <v>1</v>
      </c>
      <c r="AY78" s="87">
        <v>1</v>
      </c>
      <c r="AZ78" s="87" t="s">
        <v>198</v>
      </c>
      <c r="BA78" s="87">
        <v>1</v>
      </c>
      <c r="BB78" s="89">
        <v>7</v>
      </c>
      <c r="BC78" s="89">
        <v>6</v>
      </c>
      <c r="BD78" s="89">
        <v>1</v>
      </c>
      <c r="BE78" s="89" t="s">
        <v>202</v>
      </c>
      <c r="BF78" s="90">
        <v>4</v>
      </c>
      <c r="BG78" s="90">
        <v>2</v>
      </c>
      <c r="BH78" s="90">
        <v>2</v>
      </c>
      <c r="BI78" s="90">
        <v>2</v>
      </c>
    </row>
    <row r="79" spans="1:61" x14ac:dyDescent="0.25">
      <c r="A79" s="91" t="s">
        <v>59</v>
      </c>
      <c r="B79" s="103">
        <v>54</v>
      </c>
      <c r="C79" s="83">
        <v>25</v>
      </c>
      <c r="D79" s="83">
        <v>29</v>
      </c>
      <c r="E79" s="83">
        <v>21</v>
      </c>
      <c r="F79" s="84">
        <v>2</v>
      </c>
      <c r="G79" s="84">
        <v>1</v>
      </c>
      <c r="H79" s="84">
        <v>1</v>
      </c>
      <c r="I79" s="84" t="s">
        <v>198</v>
      </c>
      <c r="J79" s="85">
        <v>48</v>
      </c>
      <c r="K79" s="85">
        <v>20</v>
      </c>
      <c r="L79" s="85">
        <v>28</v>
      </c>
      <c r="M79" s="85">
        <v>12</v>
      </c>
      <c r="N79" s="84">
        <v>1</v>
      </c>
      <c r="O79" s="84">
        <v>1</v>
      </c>
      <c r="P79" s="84" t="s">
        <v>198</v>
      </c>
      <c r="Q79" s="84" t="s">
        <v>198</v>
      </c>
      <c r="R79" s="85">
        <v>3</v>
      </c>
      <c r="S79" s="85">
        <v>3</v>
      </c>
      <c r="T79" s="85" t="s">
        <v>198</v>
      </c>
      <c r="U79" s="85">
        <v>9</v>
      </c>
      <c r="V79" s="84" t="s">
        <v>198</v>
      </c>
      <c r="W79" s="84" t="s">
        <v>198</v>
      </c>
      <c r="X79" s="84" t="s">
        <v>198</v>
      </c>
      <c r="Y79" s="84" t="s">
        <v>198</v>
      </c>
      <c r="Z79" s="86">
        <v>50</v>
      </c>
      <c r="AA79" s="86">
        <v>23</v>
      </c>
      <c r="AB79" s="86">
        <v>27</v>
      </c>
      <c r="AC79" s="86">
        <v>14</v>
      </c>
      <c r="AD79" s="84">
        <v>10</v>
      </c>
      <c r="AE79" s="84">
        <v>6</v>
      </c>
      <c r="AF79" s="84">
        <v>4</v>
      </c>
      <c r="AG79" s="84">
        <v>4</v>
      </c>
      <c r="AH79" s="86">
        <v>30</v>
      </c>
      <c r="AI79" s="86">
        <v>13</v>
      </c>
      <c r="AJ79" s="86">
        <v>17</v>
      </c>
      <c r="AK79" s="86">
        <v>10</v>
      </c>
      <c r="AL79" s="84">
        <v>7</v>
      </c>
      <c r="AM79" s="84">
        <v>3</v>
      </c>
      <c r="AN79" s="84">
        <v>4</v>
      </c>
      <c r="AO79" s="84" t="s">
        <v>198</v>
      </c>
      <c r="AP79" s="87">
        <v>1</v>
      </c>
      <c r="AQ79" s="87" t="s">
        <v>198</v>
      </c>
      <c r="AR79" s="87">
        <v>1</v>
      </c>
      <c r="AS79" s="87" t="s">
        <v>198</v>
      </c>
      <c r="AT79" s="88">
        <v>2</v>
      </c>
      <c r="AU79" s="88">
        <v>1</v>
      </c>
      <c r="AV79" s="88">
        <v>1</v>
      </c>
      <c r="AW79" s="88" t="s">
        <v>198</v>
      </c>
      <c r="AX79" s="87" t="s">
        <v>198</v>
      </c>
      <c r="AY79" s="87" t="s">
        <v>198</v>
      </c>
      <c r="AZ79" s="87" t="s">
        <v>198</v>
      </c>
      <c r="BA79" s="87" t="s">
        <v>198</v>
      </c>
      <c r="BB79" s="89">
        <v>8</v>
      </c>
      <c r="BC79" s="89">
        <v>8</v>
      </c>
      <c r="BD79" s="89" t="s">
        <v>198</v>
      </c>
      <c r="BE79" s="89" t="s">
        <v>202</v>
      </c>
      <c r="BF79" s="90">
        <v>10</v>
      </c>
      <c r="BG79" s="90">
        <v>6</v>
      </c>
      <c r="BH79" s="90">
        <v>4</v>
      </c>
      <c r="BI79" s="90">
        <v>1</v>
      </c>
    </row>
    <row r="80" spans="1:61" x14ac:dyDescent="0.25">
      <c r="A80" s="102" t="s">
        <v>65</v>
      </c>
      <c r="B80" s="103">
        <v>478</v>
      </c>
      <c r="C80" s="83">
        <v>263</v>
      </c>
      <c r="D80" s="83">
        <v>215</v>
      </c>
      <c r="E80" s="83">
        <v>210</v>
      </c>
      <c r="F80" s="84">
        <v>230</v>
      </c>
      <c r="G80" s="84">
        <v>117</v>
      </c>
      <c r="H80" s="84">
        <v>113</v>
      </c>
      <c r="I80" s="84">
        <v>63</v>
      </c>
      <c r="J80" s="85">
        <v>130</v>
      </c>
      <c r="K80" s="85">
        <v>78</v>
      </c>
      <c r="L80" s="85">
        <v>52</v>
      </c>
      <c r="M80" s="85">
        <v>39</v>
      </c>
      <c r="N80" s="84">
        <v>11</v>
      </c>
      <c r="O80" s="84">
        <v>6</v>
      </c>
      <c r="P80" s="84">
        <v>5</v>
      </c>
      <c r="Q80" s="84">
        <v>18</v>
      </c>
      <c r="R80" s="85">
        <v>98</v>
      </c>
      <c r="S80" s="85">
        <v>60</v>
      </c>
      <c r="T80" s="85">
        <v>38</v>
      </c>
      <c r="U80" s="85">
        <v>89</v>
      </c>
      <c r="V80" s="84">
        <v>9</v>
      </c>
      <c r="W80" s="84">
        <v>2</v>
      </c>
      <c r="X80" s="84">
        <v>7</v>
      </c>
      <c r="Y80" s="84">
        <v>1</v>
      </c>
      <c r="Z80" s="86">
        <v>207</v>
      </c>
      <c r="AA80" s="86">
        <v>122</v>
      </c>
      <c r="AB80" s="86">
        <v>85</v>
      </c>
      <c r="AC80" s="86">
        <v>98</v>
      </c>
      <c r="AD80" s="84">
        <v>49</v>
      </c>
      <c r="AE80" s="84">
        <v>26</v>
      </c>
      <c r="AF80" s="84">
        <v>23</v>
      </c>
      <c r="AG80" s="84">
        <v>11</v>
      </c>
      <c r="AH80" s="86">
        <v>81</v>
      </c>
      <c r="AI80" s="86">
        <v>49</v>
      </c>
      <c r="AJ80" s="86">
        <v>32</v>
      </c>
      <c r="AK80" s="86">
        <v>23</v>
      </c>
      <c r="AL80" s="84">
        <v>45</v>
      </c>
      <c r="AM80" s="84">
        <v>27</v>
      </c>
      <c r="AN80" s="84">
        <v>18</v>
      </c>
      <c r="AO80" s="84">
        <v>49</v>
      </c>
      <c r="AP80" s="87">
        <v>20</v>
      </c>
      <c r="AQ80" s="87">
        <v>15</v>
      </c>
      <c r="AR80" s="87">
        <v>5</v>
      </c>
      <c r="AS80" s="87">
        <v>5</v>
      </c>
      <c r="AT80" s="88">
        <v>7</v>
      </c>
      <c r="AU80" s="88">
        <v>2</v>
      </c>
      <c r="AV80" s="88">
        <v>5</v>
      </c>
      <c r="AW80" s="88">
        <v>7</v>
      </c>
      <c r="AX80" s="87">
        <v>4</v>
      </c>
      <c r="AY80" s="87">
        <v>2</v>
      </c>
      <c r="AZ80" s="87">
        <v>2</v>
      </c>
      <c r="BA80" s="87">
        <v>3</v>
      </c>
      <c r="BB80" s="89">
        <v>74</v>
      </c>
      <c r="BC80" s="89">
        <v>69</v>
      </c>
      <c r="BD80" s="89">
        <v>5</v>
      </c>
      <c r="BE80" s="89" t="s">
        <v>202</v>
      </c>
      <c r="BF80" s="90">
        <v>49</v>
      </c>
      <c r="BG80" s="90">
        <v>29</v>
      </c>
      <c r="BH80" s="90">
        <v>20</v>
      </c>
      <c r="BI80" s="90">
        <v>7</v>
      </c>
    </row>
    <row r="81" spans="1:61" x14ac:dyDescent="0.25">
      <c r="A81" s="108" t="s">
        <v>209</v>
      </c>
      <c r="B81" s="109">
        <f>SUM(B42:B80)</f>
        <v>4398</v>
      </c>
      <c r="C81" s="109">
        <f t="shared" ref="C81:BI81" si="3">SUM(C42:C80)</f>
        <v>2384</v>
      </c>
      <c r="D81" s="109">
        <f t="shared" si="3"/>
        <v>2014</v>
      </c>
      <c r="E81" s="109">
        <f t="shared" si="3"/>
        <v>1901</v>
      </c>
      <c r="F81" s="109">
        <f t="shared" si="3"/>
        <v>1476</v>
      </c>
      <c r="G81" s="109">
        <f t="shared" si="3"/>
        <v>699</v>
      </c>
      <c r="H81" s="109">
        <f t="shared" si="3"/>
        <v>777</v>
      </c>
      <c r="I81" s="109">
        <f t="shared" si="3"/>
        <v>481</v>
      </c>
      <c r="J81" s="109">
        <f t="shared" si="3"/>
        <v>1991</v>
      </c>
      <c r="K81" s="109">
        <f t="shared" si="3"/>
        <v>1106</v>
      </c>
      <c r="L81" s="109">
        <f t="shared" si="3"/>
        <v>885</v>
      </c>
      <c r="M81" s="109">
        <f t="shared" si="3"/>
        <v>643</v>
      </c>
      <c r="N81" s="109">
        <f t="shared" si="3"/>
        <v>183</v>
      </c>
      <c r="O81" s="109">
        <f t="shared" si="3"/>
        <v>117</v>
      </c>
      <c r="P81" s="109">
        <f t="shared" si="3"/>
        <v>66</v>
      </c>
      <c r="Q81" s="109">
        <f t="shared" si="3"/>
        <v>117</v>
      </c>
      <c r="R81" s="109">
        <f t="shared" si="3"/>
        <v>691</v>
      </c>
      <c r="S81" s="109">
        <f t="shared" si="3"/>
        <v>434</v>
      </c>
      <c r="T81" s="109">
        <f t="shared" si="3"/>
        <v>257</v>
      </c>
      <c r="U81" s="109">
        <f t="shared" si="3"/>
        <v>652</v>
      </c>
      <c r="V81" s="109">
        <f t="shared" si="3"/>
        <v>57</v>
      </c>
      <c r="W81" s="109">
        <f t="shared" si="3"/>
        <v>28</v>
      </c>
      <c r="X81" s="109">
        <f t="shared" si="3"/>
        <v>29</v>
      </c>
      <c r="Y81" s="109">
        <f t="shared" si="3"/>
        <v>8</v>
      </c>
      <c r="Z81" s="109">
        <f t="shared" si="3"/>
        <v>2471</v>
      </c>
      <c r="AA81" s="109">
        <f t="shared" si="3"/>
        <v>1395</v>
      </c>
      <c r="AB81" s="109">
        <f t="shared" si="3"/>
        <v>1076</v>
      </c>
      <c r="AC81" s="109">
        <f t="shared" si="3"/>
        <v>935</v>
      </c>
      <c r="AD81" s="109">
        <f t="shared" si="3"/>
        <v>632</v>
      </c>
      <c r="AE81" s="109">
        <f t="shared" si="3"/>
        <v>367</v>
      </c>
      <c r="AF81" s="109">
        <f t="shared" si="3"/>
        <v>265</v>
      </c>
      <c r="AG81" s="109">
        <f t="shared" si="3"/>
        <v>204</v>
      </c>
      <c r="AH81" s="109">
        <f t="shared" si="3"/>
        <v>1079</v>
      </c>
      <c r="AI81" s="109">
        <f t="shared" si="3"/>
        <v>590</v>
      </c>
      <c r="AJ81" s="109">
        <f t="shared" si="3"/>
        <v>489</v>
      </c>
      <c r="AK81" s="109">
        <f t="shared" si="3"/>
        <v>278</v>
      </c>
      <c r="AL81" s="109">
        <f t="shared" si="3"/>
        <v>496</v>
      </c>
      <c r="AM81" s="109">
        <f t="shared" si="3"/>
        <v>281</v>
      </c>
      <c r="AN81" s="109">
        <f t="shared" si="3"/>
        <v>215</v>
      </c>
      <c r="AO81" s="109">
        <f t="shared" si="3"/>
        <v>303</v>
      </c>
      <c r="AP81" s="109">
        <f t="shared" si="3"/>
        <v>172</v>
      </c>
      <c r="AQ81" s="109">
        <f t="shared" si="3"/>
        <v>102</v>
      </c>
      <c r="AR81" s="109">
        <f t="shared" si="3"/>
        <v>70</v>
      </c>
      <c r="AS81" s="109">
        <f t="shared" si="3"/>
        <v>91</v>
      </c>
      <c r="AT81" s="109">
        <f t="shared" si="3"/>
        <v>56</v>
      </c>
      <c r="AU81" s="109">
        <f t="shared" si="3"/>
        <v>31</v>
      </c>
      <c r="AV81" s="109">
        <f t="shared" si="3"/>
        <v>25</v>
      </c>
      <c r="AW81" s="109">
        <f t="shared" si="3"/>
        <v>39</v>
      </c>
      <c r="AX81" s="109">
        <f t="shared" si="3"/>
        <v>25</v>
      </c>
      <c r="AY81" s="109">
        <f t="shared" si="3"/>
        <v>15</v>
      </c>
      <c r="AZ81" s="109">
        <f t="shared" si="3"/>
        <v>10</v>
      </c>
      <c r="BA81" s="109">
        <f t="shared" si="3"/>
        <v>14</v>
      </c>
      <c r="BB81" s="109">
        <f t="shared" si="3"/>
        <v>617</v>
      </c>
      <c r="BC81" s="109">
        <f t="shared" si="3"/>
        <v>571</v>
      </c>
      <c r="BD81" s="109">
        <f t="shared" si="3"/>
        <v>46</v>
      </c>
      <c r="BE81" s="109">
        <f t="shared" si="3"/>
        <v>0</v>
      </c>
      <c r="BF81" s="109">
        <f t="shared" si="3"/>
        <v>291</v>
      </c>
      <c r="BG81" s="109">
        <f t="shared" si="3"/>
        <v>152</v>
      </c>
      <c r="BH81" s="109">
        <f t="shared" si="3"/>
        <v>139</v>
      </c>
      <c r="BI81" s="109">
        <f t="shared" si="3"/>
        <v>68</v>
      </c>
    </row>
    <row r="83" spans="1:61" x14ac:dyDescent="0.25">
      <c r="A83" t="s">
        <v>210</v>
      </c>
    </row>
    <row r="84" spans="1:61" x14ac:dyDescent="0.25">
      <c r="A84" s="19" t="s">
        <v>211</v>
      </c>
    </row>
    <row r="85" spans="1:61" x14ac:dyDescent="0.25">
      <c r="A85" t="s">
        <v>212</v>
      </c>
    </row>
    <row r="86" spans="1:61" x14ac:dyDescent="0.25">
      <c r="A86" s="19"/>
    </row>
  </sheetData>
  <mergeCells count="15">
    <mergeCell ref="J6:M6"/>
    <mergeCell ref="N6:Q6"/>
    <mergeCell ref="R6:U6"/>
    <mergeCell ref="V6:Y6"/>
    <mergeCell ref="AD6:AG6"/>
    <mergeCell ref="A4:A6"/>
    <mergeCell ref="B4:Y4"/>
    <mergeCell ref="Z4:BA4"/>
    <mergeCell ref="BB4:BE6"/>
    <mergeCell ref="BF4:BI6"/>
    <mergeCell ref="B5:E6"/>
    <mergeCell ref="F5:Y5"/>
    <mergeCell ref="Z5:AC6"/>
    <mergeCell ref="AE5:AX5"/>
    <mergeCell ref="F6:I6"/>
  </mergeCells>
  <hyperlinks>
    <hyperlink ref="B2" r:id="rId1"/>
    <hyperlink ref="A84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Dopravní obslužnost</vt:lpstr>
      <vt:lpstr>Vyjíždění do zaměstnání a škol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2016-03-09T07:02:24Z</dcterms:modified>
</cp:coreProperties>
</file>